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数据源（勿删）" sheetId="5" state="hidden" r:id="rId1"/>
    <sheet name="华宁县2025年度巩固拓展脱贫攻坚成果和乡村振兴项目库公示公告" sheetId="4" r:id="rId2"/>
  </sheets>
  <definedNames>
    <definedName name="_xlnm._FilterDatabase" localSheetId="1" hidden="1">华宁县2025年度巩固拓展脱贫攻坚成果和乡村振兴项目库公示公告!$A$1:$AD$85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<sst xmlns="http://schemas.openxmlformats.org/spreadsheetml/2006/main" count="1400" uniqueCount="444">
  <si>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</si>
  <si>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</si>
  <si>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</si>
  <si>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</si>
  <si>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</si>
  <si>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</si>
  <si>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</si>
  <si>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</si>
  <si>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</si>
  <si>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</si>
  <si>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</si>
  <si>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</si>
  <si>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</si>
  <si>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</si>
  <si>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</si>
  <si>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</si>
  <si>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</si>
  <si>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</si>
  <si>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</si>
  <si>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</si>
  <si>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</si>
  <si>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</si>
  <si>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</si>
  <si>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</si>
  <si>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</si>
  <si>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</si>
  <si>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</si>
  <si>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</si>
  <si>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</si>
  <si>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</si>
  <si>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</si>
  <si>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</si>
  <si>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</si>
  <si>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</si>
  <si>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</si>
  <si>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</si>
  <si>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</si>
  <si>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</si>
  <si>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</si>
  <si>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</si>
  <si>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</si>
  <si>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</si>
  <si>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</si>
  <si>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</si>
  <si>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</si>
  <si>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</si>
  <si>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</si>
  <si>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</si>
  <si>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</si>
  <si>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</si>
  <si>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</si>
  <si>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</si>
  <si>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</si>
  <si>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</si>
  <si>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</si>
  <si>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</si>
  <si>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</si>
  <si>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</si>
  <si>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</si>
  <si>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</si>
  <si>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</si>
  <si>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</si>
  <si>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</si>
  <si>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</si>
  <si>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</si>
  <si>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</si>
  <si>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</si>
  <si>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</si>
  <si>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</si>
  <si>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</si>
  <si>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</si>
  <si>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</si>
  <si>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</si>
  <si>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</si>
  <si>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</si>
  <si>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</si>
  <si>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</si>
  <si>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</si>
  <si>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</si>
  <si>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</si>
  <si>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</si>
  <si>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</si>
  <si>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华宁县2025年度巩固拓展脱贫攻坚成果和乡村振兴项目库公示、公告表</t>
  </si>
  <si>
    <t>填报单位：</t>
  </si>
  <si>
    <t>联系电话：</t>
  </si>
  <si>
    <t>填报时间：</t>
  </si>
  <si>
    <t>序号</t>
  </si>
  <si>
    <t>县（市、区）</t>
  </si>
  <si>
    <t>项目实施地点</t>
  </si>
  <si>
    <t>项目类型</t>
  </si>
  <si>
    <t>项目名称</t>
  </si>
  <si>
    <t>规划年度</t>
  </si>
  <si>
    <t>建设性质</t>
  </si>
  <si>
    <t>项目概要及建设主要内容</t>
  </si>
  <si>
    <t>项目概算投资（万元）</t>
  </si>
  <si>
    <t>年度财政资金计划（万元）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</si>
  <si>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</si>
  <si>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</si>
  <si>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</si>
  <si>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</si>
  <si>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</si>
  <si>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</si>
  <si>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</si>
  <si>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</si>
  <si>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县级行业主管部门</t>
  </si>
  <si>
    <t>后续管护营运单位</t>
  </si>
  <si>
    <t>是否纳入年度实施计划</t>
  </si>
  <si>
    <t>备注</t>
  </si>
  <si>
    <t>小  计</t>
  </si>
  <si>
    <t>衔接资金</t>
  </si>
  <si>
    <t>其他财政资金</t>
  </si>
  <si>
    <t>项目受益人数</t>
  </si>
  <si>
    <t>其中：脱贫人口及监测对象</t>
  </si>
  <si>
    <t>总体目标</t>
  </si>
  <si>
    <t>乡</t>
  </si>
  <si>
    <t>村</t>
  </si>
  <si>
    <t>户</t>
  </si>
  <si>
    <t>人</t>
  </si>
  <si>
    <t>华宁县合计（70个项目）</t>
  </si>
  <si>
    <t>华宁县</t>
  </si>
  <si>
    <t>宁州街道</t>
  </si>
  <si>
    <t>舍木多村委会</t>
  </si>
  <si>
    <t>2025年华宁县宁州街道舍木多火特村委会产业配套设施建设项目</t>
  </si>
  <si>
    <t>以现代农业服务公司为主体，采购2台东方红1504农耕机，采用有偿耕地的方式，辐射土地3000亩，每年耕地2次，增加集体收入18万元。每台采购价25万元。</t>
  </si>
  <si>
    <t>1.增加村集体经济收入；2.服务群众。</t>
  </si>
  <si>
    <t>带动农户发展生产增产增收—其他</t>
  </si>
  <si>
    <t>刘株含</t>
  </si>
  <si>
    <t>华宁县农业农村局</t>
  </si>
  <si>
    <t>咱乐村委会</t>
  </si>
  <si>
    <t>2025年华宁县宁州街道咱乐村委会邑格小组基础设施建设项目</t>
  </si>
  <si>
    <t>污水治理工程：污水DN300混凝土管（全包）420米铺设；检查井31座；污水处理池1座。
公共区域建设1700平方米：10公分厚风化砂垫层，C20砼。</t>
  </si>
  <si>
    <t>1.完善村庄基础设施；2.提升村庄人居环境。</t>
  </si>
  <si>
    <t>不需要</t>
  </si>
  <si>
    <t>西冲村委会</t>
  </si>
  <si>
    <t>2025年华宁县宁州街道西冲村、法果村、吗哒村产业道路建设项目</t>
  </si>
  <si>
    <t>法果村委会：拖卓小组新建交易市场860平米，C25砼。
西冲村委会：西冲大山脚路（西冲至岔纳）产业道路建设520米：平均宽度5米，C25砼。
吗哒村委会：美叠小组下麦塘山脚至肥扩产业发展道路，共涉及美叠、大吗达、小寨、普土寨四个小组，全长1.3公里宽3米，用土夹石铺设方便农产品运输。</t>
  </si>
  <si>
    <t>1.解决农户到烤房前烤烟路难行走的问题；2.解决岔河村委会的小学生到西冲小学上学路难行的问题；3.解决村民到地间做活路难行赵的问题；4.完善蔬菜交易产业设施；5.完善机耕路建设。</t>
  </si>
  <si>
    <t>平地社区</t>
  </si>
  <si>
    <t>2025年华宁县宁州街道冲麦村、平地社区“以工代赈”建设项目</t>
  </si>
  <si>
    <t>冲麦村委会：休闲活动场所建设1200平方米，包含配套设施。老寨子进村道路建设557米：平均宽8米，支护工程。
平地社区：高寨小组场地建设2563平方米：上场长71米，宽27米；下场长38米，宽17米，C25砼。马家冲小组进村道路建设527米：平均宽5米，C25砼，配套排水沟。</t>
  </si>
  <si>
    <t>1.解决马家冲学生到学校上学问题；2.辐射道路两旁田地；3.提升高寨人居环境。4.增加休闲活动场所，丰富群众精神生活。</t>
  </si>
  <si>
    <t>以工代赈</t>
  </si>
  <si>
    <t>红坡村委会</t>
  </si>
  <si>
    <t>2025年华宁县宁州街道石门坎小组、红坡小组、落水洞小组产业设施设施建设</t>
  </si>
  <si>
    <t>毛石支砌截水沟30米（带盖板）3.5米宽，1.7米深。</t>
  </si>
  <si>
    <t>1.保障村民生产用水；2.提升群众的幸福感。</t>
  </si>
  <si>
    <t>暮车村委会</t>
  </si>
  <si>
    <t>2025年华宁县宁州街道暮车村委会上下暮车产村融合建设项目</t>
  </si>
  <si>
    <t>活动场所建设1320平方米，支护工程，护栏43米，青石板铺设50平方米，大黄梨采摘体验园建设6627平方米，古树围护设施，雨水管网360米。</t>
  </si>
  <si>
    <t>1.发展大黄梨产业；2.壮大村集体经济；3.实现产村融合。</t>
  </si>
  <si>
    <t>提升居住环境示范村</t>
  </si>
  <si>
    <t>马鞍山社区</t>
  </si>
  <si>
    <t>2025年华宁县宁州街道马鞍山社区果蔬交易市场建设项目</t>
  </si>
  <si>
    <t>老待客处：建设果蔬交易市场2200平方米：含场地建设2200平方米，交易场所建设700平方米（钢架彩钢瓦，免烧砖砌外墙）</t>
  </si>
  <si>
    <t>1.提升村集体经济收入；2.解决果农公路旁交易的问题。</t>
  </si>
  <si>
    <t>吗哒村委会</t>
  </si>
  <si>
    <t>2025年华宁县宁州街道吗哒村委会小寨基础设施提升项目</t>
  </si>
  <si>
    <t>道路建设300米：平均宽度4.5米，含土方开挖、回填、平整、C25砼及支护工程；活动场所建设620平方米：含原破损建筑拆除、平整及C25砼；产业设施建设500平方米：采用钢结构树脂瓦顶；水源点围护设施1项：青砖支砌。</t>
  </si>
  <si>
    <t>1.提升村庄人居环境；2.促进村庄新规划宅基地新建。</t>
  </si>
  <si>
    <t>2025年华宁县宁州街道咱乐村委会产业配套设施建设项目</t>
  </si>
  <si>
    <t>咱乐村委会白坡小组：1.DN80镀锌管3400米；2.新建200立方米蓄水池1座。</t>
  </si>
  <si>
    <t>1.解决白坡小组产业灌溉用水问题。</t>
  </si>
  <si>
    <t>城关社区</t>
  </si>
  <si>
    <t>2025年华宁县宁州街道城关社区林下种养殖示范基地建设项目</t>
  </si>
  <si>
    <t>位于华盖山，推广联农带农林下种养殖示范基地210亩。
1、人行步道建设2200米：平均宽2米，红砖铺地；
2、产业道路建设1400米：平均宽度3米，C25砼；
3、提水工程1项：DN50镀锌主管7000米，抽水设施1台，50m³蓄水池1座；
4、工具房1座：占地60平方米，钢架树脂瓦房屋；
5、中药材苗种采购1项。</t>
  </si>
  <si>
    <t>1.建设林下中药材、食用菌种植基地；2.壮大村集体经济；3.辐射带动街道产业发展。</t>
  </si>
  <si>
    <t>新城村委会</t>
  </si>
  <si>
    <t>2025年华宁县宁州街道新城村委会基础设施建设项目</t>
  </si>
  <si>
    <t>产业设施：1.农资设施2间，每间30平方米，共60平方米，钢架树脂瓦；2.灌溉沟渠建设127米；3.采购1台东方红1504农耕机，采用有偿耕地的方式，辐射土地3500亩。</t>
  </si>
  <si>
    <t>1.提升村集体经济；2.解决生产用水问题。</t>
  </si>
  <si>
    <t>甸尾社区</t>
  </si>
  <si>
    <t>2025年华宁县宁州街道甸尾社区产业设施建设项目</t>
  </si>
  <si>
    <t>1.灌溉管道建设390米：DN800混凝土管铺设370，检查井25个；DN300混凝土管铺设20米；
2.产业道路建设370米：平均宽度2米，C20砼；</t>
  </si>
  <si>
    <t>1.建设灌溉管网；2.完善村庄产业设施。</t>
  </si>
  <si>
    <t>郭家营社区</t>
  </si>
  <si>
    <t>2025年华宁县宁州街道郭家营社区小山小组村容村貌提升工程</t>
  </si>
  <si>
    <t>郭家营社区辖区内小山小组村内建设活动场所，面积3000平方米。</t>
  </si>
  <si>
    <t>1.完善基础设施；2.增加村民的自娱自乐性，让村民们有更多的机会聚集在一起，进行各种文化娱乐活动，营造和谐、积极向上的乡村文化氛围。</t>
  </si>
  <si>
    <t>葫芦冲村委会</t>
  </si>
  <si>
    <t>2025年华宁县宁州街道葫芦冲村委会“以工代赈”建设项目</t>
  </si>
  <si>
    <t>建设内容：下新寨搬迁点道路建设120米、污水处理池1座。葫芦冲场地建设700平方米。</t>
  </si>
  <si>
    <t>1.完善下新寨搬迁点基础设施；2.提升葫芦冲小组村内人居环境。</t>
  </si>
  <si>
    <t>新庄社区</t>
  </si>
  <si>
    <t>2025年华宁县宁州街道新庄社区基础设施提质项目</t>
  </si>
  <si>
    <t>排水管道600米，垃圾亭1座，免烧砖砌花台204米，活动设施75平方米，活动场所建设4914.56平方米，支护工程332立方米，太阳能灯30盏，道路建设690平方米。</t>
  </si>
  <si>
    <t>那果村委会、咱乐村委会，马鞍山社区</t>
  </si>
  <si>
    <t>2025年华宁县宁州街道生产生活用水设施建设项目</t>
  </si>
  <si>
    <t>那果农村饮水提水项目（泵房、125kva变压器一台、水泵一套、DN80抽水管道1800米、200立方蓄水池一座）上咱乐小组50立方水池、阿矣寨小组50立方水池</t>
  </si>
  <si>
    <t>1.保障村民饮水供给；2.加强灌溉用水保障。</t>
  </si>
  <si>
    <t>华宁县水利局</t>
  </si>
  <si>
    <t>水利部门提供</t>
  </si>
  <si>
    <t>吗哒村委会、法果村委会、冲麦村委会、铁埂社区、红坡村委会</t>
  </si>
  <si>
    <t>2025年华宁县宁州街道产业灌溉设施建设项目</t>
  </si>
  <si>
    <t>对宁州辖区的吗哒秧田冲坝塘、法果新坟脚坝塘、冲麦绿林庄坝塘、铁埂煤炭窝坝塘、铁埂赵家坟坝塘、红坡坝塘外坡倒塌土方、溢洪道、排洪沟、放水涵洞等进行清理修复。</t>
  </si>
  <si>
    <t>1.修缮小坝塘，提高蓄水能力；2.强化灌溉设施。</t>
  </si>
  <si>
    <t>普茶寨村委会</t>
  </si>
  <si>
    <t>2025年华宁县宁州街道普茶寨村委会产业发展道路建设项目</t>
  </si>
  <si>
    <t>红皮寨小组产业发展道路建设1200米：土地平整、C20砼、路边排水沟建设。</t>
  </si>
  <si>
    <t>1.完善村庄产业设施；2.保障农户生产出行。</t>
  </si>
  <si>
    <t>宁州街道合计（18个项目）</t>
  </si>
  <si>
    <t>青龙镇</t>
  </si>
  <si>
    <t>紫马龙村委会</t>
  </si>
  <si>
    <t>2025年华宁县青龙镇紫马龙村委会紫马龙小组“以工代赈”建设项目</t>
  </si>
  <si>
    <t>1.雨、污治理一项。2.道路建设5550㎡。3.垃圾房建设1座。4.LED太阳能单臂路灯12套。5.养殖畜圈场地内场地平整965㎡。6.闲置土地利用：种植红土回填624m³，种植红叶石楠，女贞等绿植425株，种植875㎡，砖砌花台453m。</t>
  </si>
  <si>
    <t>户均增收≥300元/户，直接受益人口数≥388人</t>
  </si>
  <si>
    <t>普志辉</t>
  </si>
  <si>
    <t>提升居住环境示范村、以工代赈</t>
  </si>
  <si>
    <t>大母公竜村委会</t>
  </si>
  <si>
    <t>2025年华宁县青龙镇大母公竜村委会长坡小组"以工代赈"建设项目</t>
  </si>
  <si>
    <t>1、道路建设1483㎡；2、挡土墙528.84㎡；5、路灯10套；6、猫猫箐人饮管道6分热镀锌钢管950m；5、污水管网埋设220m；6、砖砌检查井11座；7、30立方米氧化池一座等。</t>
  </si>
  <si>
    <t>户均增收≥200元/户， 直接受益人口数≥69人</t>
  </si>
  <si>
    <t>倒马坎村委会</t>
  </si>
  <si>
    <t>2025年华宁县青龙镇倒马坎村委会者红寨小组产村融合建设项目（二期）</t>
  </si>
  <si>
    <t>1.道路建设95m；2.场地建设800平米；3.毛石护坡100m³；4.太阳能灯安装12盏；5.GB DN80镀锌管4000m；6.DN40智能水表30只。</t>
  </si>
  <si>
    <t>户均增收≥500元/户， 直接受益人口数≥275人</t>
  </si>
  <si>
    <t>吸纳农村劳动力稳定就业增收—股权合作</t>
  </si>
  <si>
    <t>糯租村委会</t>
  </si>
  <si>
    <t>2025年华宁县青龙镇糯租村委会农产品综合交易市场建设项目</t>
  </si>
  <si>
    <t>1.综合交易设施建设1160.00㎡，（含主体、装饰装修、水电安装等），2.附属工程：场地建设560㎡，场地平整560㎡</t>
  </si>
  <si>
    <t>户均增收≥1000元/户，直接受益人口数≥2000人</t>
  </si>
  <si>
    <t>大村村委会、禄丰村委会、糯租村委会、马鹿塘村委会</t>
  </si>
  <si>
    <t>2025年华宁县青龙镇农业发展水利灌溉配套设施建设项目</t>
  </si>
  <si>
    <t>对青龙辖区的大村上塘子坝塘、禄丰鲁伯比坝塘、糯租水龙箐坝塘外坡、坝埂倒塌土方、排洪沟等进行清理修复，竹山水库补水工程（水泵一台、机房一座、变压器160KVA一台、DN125管道460米）</t>
  </si>
  <si>
    <t>户均增收≥1000元/户，直接受益人口数≥4313人</t>
  </si>
  <si>
    <t>禄丰村委会</t>
  </si>
  <si>
    <t>2025年华宁县青龙镇禄丰村委会矣则小组产业发展配套设施建设项目</t>
  </si>
  <si>
    <t>1.高压线路及125变压器安装；2.提水站建设（流量85m³/s，扬程300m）；3.GB DN100mm镀锌管1100m焊接,提抽水房配套实施安装；4.机耕路建设1000m。</t>
  </si>
  <si>
    <t>户均增收≥1000元/户，直接受益人口数≥126人</t>
  </si>
  <si>
    <t>革勒村委会</t>
  </si>
  <si>
    <t>2025年华宁县革勒村委会产业灌溉设施提升改造建设项目</t>
  </si>
  <si>
    <t>1.新建水泵一台（扬程300m，46m3/h）；2.GB DN100镀锌管3300m；3.200KV变压器一台；4.墩子3座；5.二级站改造。</t>
  </si>
  <si>
    <t>户均增收≥500元/户，直接受益人口数≥1100人</t>
  </si>
  <si>
    <t>斗居村委会</t>
  </si>
  <si>
    <t>2025年华宁县青龙镇斗居村委会分水岭小组产业配套设施建设项目</t>
  </si>
  <si>
    <t>1、产业道路建设500米。2、沟渠建设350米。</t>
  </si>
  <si>
    <t>户均增收≥1000元/户，直接受益人口数≥147人</t>
  </si>
  <si>
    <t>城门硐村委会</t>
  </si>
  <si>
    <t>2025年华宁县青龙镇城门硐村委会粮烟协同文旅融合配套设施建设项目</t>
  </si>
  <si>
    <t>一、产业配套设施建设：1、产业道路建设3978米。2、新建机耕路900米。二、附属设施建设1、休息场所建设1项。2简易厕所安装6套。3、节点建设80平方。</t>
  </si>
  <si>
    <t>户均增收≥2000元/户，直接受益人口数≥1921人</t>
  </si>
  <si>
    <t>马鹿塘村委会</t>
  </si>
  <si>
    <t>2025年华宁县青龙镇马鹿塘村委会产业发展基础设施建设项目</t>
  </si>
  <si>
    <t>1.村内道路修缮114m；2.新建电能烤房2座；3.道路建设2064㎡；4.护坡挡墙560m³；5.太阳能路灯12盏。</t>
  </si>
  <si>
    <t>户均增收≥1000元/户，直接受益人口数≥253人</t>
  </si>
  <si>
    <t>落梅村委会</t>
  </si>
  <si>
    <t>2025年华宁县青龙镇落梅村委会落梅小组"以工代赈"建设项目</t>
  </si>
  <si>
    <t>1村内建设：道路硬化9524m2，挡土墙120m，检查井122座，混凝土承插管3008m（DN600:560m、DN500:1186m、DN300:1262m），双壁波纹管（DN200：2368m），路边排水沟，混凝土沟盖板。2.村容村貌整治：建设小花园，安装防护栏杆，粉刷墙面。</t>
  </si>
  <si>
    <t>户均增收≥300元/户，直接受益人口数≥5578人</t>
  </si>
  <si>
    <t>发改局以工代赈项目</t>
  </si>
  <si>
    <t>青龙镇合计（11个项目）</t>
  </si>
  <si>
    <t>盘溪镇</t>
  </si>
  <si>
    <t>东升四组</t>
  </si>
  <si>
    <t>2025年华宁县盘溪镇东升社区凤凰村乡村振兴示范点建设项目</t>
  </si>
  <si>
    <t>一、产业道路：1.新建产业路1，路面宽3.5米，计划投资20万元；2.新建产业路2，路面宽3.5米，计划投资37万元；3.新建产业路3，路面宽4米，计划投资8.5万元，4.原产业路浇筑420米，路面宽4米，计划投资27万元。二、村内道路改造401米，平均宽3.5米，计划投资15.45万元。三、村内排污管道安装：1.原砼道路下埋设390米，计划投资11万元；2.灌溉沟旁安装290米，计划投资11万元；3.村内空地及六必拆空地利用，计划投资10万元。</t>
  </si>
  <si>
    <t>通过新建产业道路1318米、临江产业发展游道1192米、村内道路改造401米和完善村内基础设施，完善乡村基础设施建设，提高当地居民的生产生活质量，减少农民运输农产品和农业生产资料的运输成本，联通村庄与周边自然资源，为下一步乡村农文旅融合发展奠定基础。</t>
  </si>
  <si>
    <t>代迪</t>
  </si>
  <si>
    <t>2025乡村振兴示范点、以工代赈</t>
  </si>
  <si>
    <t>2025千万工程示范村、以工代赈</t>
  </si>
  <si>
    <t>龙潭营村委会</t>
  </si>
  <si>
    <t>2025年华宁县盘溪镇龙潭营村委会生产用水电网建设项目</t>
  </si>
  <si>
    <t>1.龙潭营村民委员会隧道口新建10kV线路工程（从110kV盘溪变10kV南头线阿白咪支线#10塔（沿用）"T"接至龙潭营村民委员会隧道口） 2、新建支线＃01号杆上安装断路器1台；3、新增190× 15米电杆13基，新建10kV线路1.046km，（其中采用JKLGYJ-120mm²导线架设0.802km，采用JL/LB20A-120/25铝包钢芯铝绞线架设0.244km）；4、采用带电作业法搭头1次。</t>
  </si>
  <si>
    <t>通过在华宁盘溪龙潭营村民委员会隧道口新建10kV线路工程，将完善阿白米至龙潭营村民委员会隧道口的生产用水用电线路，缓解周边用电紧张问题，化解因用电矛盾，降低群众生产生活成本，提高柑桔管理效益，进一步致富增收。</t>
  </si>
  <si>
    <t>矣得村委会矣得小组</t>
  </si>
  <si>
    <t>2025年华宁县盘溪镇矣得村委会矣得小组特色产业建设项目</t>
  </si>
  <si>
    <t>一、特色山菜：（1）产业设施：①、建设250m³冷链设施一项，计划投资47万元；②、特色产业“树头菜”、“羊奶菜”、“梁王茶尖”）苗圃基地建设一项，计划投资35万元。二、人工菌培育：村集体在矣得小学校址内，1、发展人工菌培育项目基地10万元，2、加工包装设备8万元。</t>
  </si>
  <si>
    <t>通过矣得村委会山区自然资源及派驻农业技术人员进行指导，配套喷灌、育苗、冷链服务为一体的特色山菜推广种植示范中心，集“卖苗+蔬菜+冷链服务”为一体的经营模式，向脱贫户免费发放特色山菜苗木的方式，引导脱贫群众大规模种植，进而增收致富。通过在矣得建设人工菌培育基地和配套加工包装设备，调整丰富矣得村委会产业结构，促进群众发展生产、增收，从而带动当地乡村的经济发展；项目实施后，为矣得村委会矣得小组的经济发展打下良好的基础和注入强劲动力，改善农村生产条件，加快农村经济发展，增加居民收入。</t>
  </si>
  <si>
    <t>富民村委会白云庵小组</t>
  </si>
  <si>
    <t>2025年华宁县盘溪镇富民村委会白云庵小组美丽乡村建设项目</t>
  </si>
  <si>
    <t>一、基础配套设施：1、池塘及周围整治：（1）路长：142.5米，路宽4米；（2）路床(槽）整形；（3）水泥混凝土道路面层；（4）清理池塘杂草；（5）池塘护栏。2、公共活动场地：公共照明设施2套、石桌椅1套、活动用具1套制作安装等；二、水源点保护1项；三、产业设施：（1）畜圈13间，含基础等。</t>
  </si>
  <si>
    <t>通过拆除“六必拆”建筑消除危房安全隐患、实施“八小工程”、污水管网铺设等工程建设，改变村内污水横流现象，提升村容村貌、整治人居环境，改变不良陋习，改变群众精神面貌，增强群众幸福感、获得感，为乡村全面振兴奠定坚实基础。</t>
  </si>
  <si>
    <t>法高村法高小组</t>
  </si>
  <si>
    <t>2025年华宁县盘溪镇法高村委会法高小组农村基础设施建设项目</t>
  </si>
  <si>
    <t>（1）村内道路建设路长：740米，路宽6米（环村外道）（含污水管网埋设），计划投资60万元。（2）、村内道路建设路长：164米，路宽5米。（群众活动中心处道路）（含污水管网埋设），计划投资35万元。（3）村内道路建设路长：255米，路宽5米。（含污水管网埋设），计划投资35万元。</t>
  </si>
  <si>
    <t>通过提升村内基础设施、活动中心、冷链物流中心及村内环境整治，完善村庄产业发展配套设施，促进产业发展，带动群众增收、发展，从而带动当地乡村的经济发展；项目实施后，提升整治法高小组人居环境，改善村庄村容村貌。为法高村委会法高的经济发展打下良好的基础和注入强劲动力，改善农村生产条件，加快农村经济发展，增加居民收入。</t>
  </si>
  <si>
    <t>矣得、龙潭营、各纳甸</t>
  </si>
  <si>
    <t>2025年华宁县盘溪镇各纳甸村委、龙潭营村、矣得村、月红寨村生产生活用水补短板建设项目</t>
  </si>
  <si>
    <t>一、矣得村委会矣得小组：在矣得村委会矣得小组打探深井1口20万元，安装变压器一台20万元，投资建成后由村集体经营，一是解决农户生产用水短缺问题补齐产业发展短板，二是壮大出集体经济。二、各纳甸大龙树1.提水设施：（1）抽水设备：D155-67*3功率=132kw 1台;（2）电机功力=132KW水泵启动柜（变频）1套；（3）闸阀DN150 4个 （4）止回阀DN150 3个 以上计划6.5万元。2.引水管网2300米等配件27万元，其中群众自筹14万元。三、月红寨村委会新寨小组建设生产用水蓄水池2个200立方，配套相应管网1000米。</t>
  </si>
  <si>
    <t>通过打深井解决矣得村委会矣得小组、各纳甸大龙树小组群众生产生活用水难题，通过改造提水设备，增加管网配套设施，提升群众柑橘等产业生产用水，为群众降低生产成本，增加集体经济收入。</t>
  </si>
  <si>
    <t>促进农户共享资产收益增收—其他</t>
  </si>
  <si>
    <t>盘江社区</t>
  </si>
  <si>
    <t>2025年盘溪镇盘江社北门片区美丽乡村建设项目</t>
  </si>
  <si>
    <t>基础设施（1）道路、活动场及铺地面积1976㎡，计划投资50万元；（2）污水管网铺设527米，含检查井，计划投资29万元；（3）雨水管网535米，含检查井，计划投资30万元；（4）公共照明设施、弱电等，计划投资23万元。</t>
  </si>
  <si>
    <t>通过拆除“六必拆”建筑消除危房安全隐患、实施“八小工程”、污水管网铺设等工程建设，改变村内污水横流现象，提升村容村貌、整治人居环境，改变群众精神面貌，增强群众幸福感、获得感，壮大村集体经济，为乡村全面振兴奠定坚实基础。</t>
  </si>
  <si>
    <t>磨沙塘村委会中寨村</t>
  </si>
  <si>
    <t>2025年华宁县盘溪镇磨沙塘村委会中寨产业发展道路以工代赈建设项目</t>
  </si>
  <si>
    <t>产业发展道路风化料基层长1800m，宽3m，计划投资83万元（含调型及1800m边沟）。</t>
  </si>
  <si>
    <t>通过建设1.8公里产业发展道路，促进产业发展，改善对外运输困难，解决交通不便的问题，促进群众发展生产、增收，从而带动当地乡村的经济发展；项目实施后，为磨沙塘村委会的经济发展打下良好的基础和注入强劲动力，改善农村生产条件，加快农村经济发展，增加居民收入。</t>
  </si>
  <si>
    <t>九甸村委会坝埂脚小组</t>
  </si>
  <si>
    <t>2025年华宁县盘溪镇九甸村委会坝埂脚小组仓储保鲜冷链设施配套建设项目</t>
  </si>
  <si>
    <t>配套面积在700平方米冷库10套，计划投资100万元。</t>
  </si>
  <si>
    <t>通过配套10套冷链设施并出租，进一步壮大村集体经济收入，带动周边群众增收致富，持续壮大柑桔产业效益。</t>
  </si>
  <si>
    <t>盘溪镇合计（9个项目）</t>
  </si>
  <si>
    <t>华溪镇</t>
  </si>
  <si>
    <t>华溪社区</t>
  </si>
  <si>
    <t>2025年华宁县华溪镇华溪社区第六居民小组产村融合建设项目</t>
  </si>
  <si>
    <t>1、产业配套设施1项（农产展销设施20套，200平方米）。
2、村内人居环境整治提升1项（道路硬化495米、扩宽3米，人行道1.5米；污水管网埋设600米；基础照明设施25套；清香树80棵、樱花树80棵）。</t>
  </si>
  <si>
    <t>项目实施后，完善集镇区翠溪湖周边的基础设施建设，村庄的宜居宜业性进一步增强，改善集镇区居民及外来务工人员的居住环境，极大缓解交通拥堵现状，推进经济社会更好、更快发展。通过项目建设，带动集镇夜间经济发展和贫困户、监测户就业增收，预计实现每年15万元以上村集体经济收入。</t>
  </si>
  <si>
    <t>杨宏敏</t>
  </si>
  <si>
    <t>县农业农村局</t>
  </si>
  <si>
    <t>乡村振兴示范村</t>
  </si>
  <si>
    <t>2025年华宁县华溪镇华溪社区西沙井小组“以工代赈”建设项目</t>
  </si>
  <si>
    <t>1.村内道路硬化（长560米，宽4.5米）；2.排污管道410米。</t>
  </si>
  <si>
    <t>项目实施后，完善了村内基础设施，改善了村容村貌，丰富了农村物质文明和精神文明建设，更有利于集人气、聚财气，对西沙井小组经济发展起到积极的推动作用。</t>
  </si>
  <si>
    <t>以工代赈项目</t>
  </si>
  <si>
    <t>2025年华宁县华溪镇华溪社区数字小镇水果市场片区基础设施建设项目</t>
  </si>
  <si>
    <t>1.水果市场内道路扩改硬化（长900m，宽8m）；2.污水管网埋设900m；3.基础照明设施20套。</t>
  </si>
  <si>
    <t>项目实施后，大大改善水果批发交易市场的基础设施建设，改善水果批发市场内交通运输的压力，更加有利于水果交易，通过华溪社区华溪社区数字小镇水果市场基础设施的建设，提高土地综合利用效益，群众水果交易场所将得到大幅改善，推进经济社会更好、更快的发展，极大程度上改善水果交易的环境，避免交通拥堵。</t>
  </si>
  <si>
    <t>独家村村委会</t>
  </si>
  <si>
    <t>2025年华宁县华溪镇独家村村委会二亩地小组美丽乡村建设项目</t>
  </si>
  <si>
    <t>1.硬化路面（长500米，宽6米）；2.排污管道总管250米，支管300米；3.村内污水集中处理站1项；4.基础照明设施20套。</t>
  </si>
  <si>
    <t>项目实施后，完善了村内基础设施，改善了村容村貌，丰富了农村物质文明和精神文明建设，更有利于集人气、聚财气，对二亩地小组经济发展起到积极的推动作用。</t>
  </si>
  <si>
    <t>提升居住环境村</t>
  </si>
  <si>
    <t>华溪镇合计（4个项目）</t>
  </si>
  <si>
    <t>通红甸乡</t>
  </si>
  <si>
    <t>大婆左村委会</t>
  </si>
  <si>
    <t>2025年华宁县通红甸乡大婆左村委会塘子小组产业发展配套设施建设项目</t>
  </si>
  <si>
    <t>一、产业发展配套设施建设：（一）产业发展道路建设，包括土方开挖2000m³，土方回填600m³，路面路基级配碎石垫层560m³，C30混凝土现浇路面扩建560m³，毛块石支护支砌320m³，路边沟支砌700m。（二）农特产品集散交易场地建设，包括土方开挖1100m³，土方回填700m³，风化石垫层200m³，C25场地建设200m³，毛块石支砌50m³。
二、村庄基础设施建设：(一）村内道路建设工程，包括土方开挖1500m³，土方回填700 m³，太阳能路灯15套，垃圾收集池建设2个。（二）两污工程，包括挖沟槽土方400³，回填方200m³，风化石垫层120m³，DN200钢带增强聚乙烯PE污水管220m，DN300钢带增强聚乙烯PE污水管250m，DN600钢带增强聚乙烯PE污水管100m，C20混凝土包管40m³，Φ700塑料检查井15座，Φ1000塑料检查井3座，预留污水接水口15座，污水处理池 2项，垃圾收集池建设2个。</t>
  </si>
  <si>
    <t>项目的实施将补齐产业基础设施的短板，有效改善人居环境，助力生态振兴，以点带面引领少数民族聚集区实现产业兴旺、生态宜居、乡风文明、治理有效、生活富裕作出示范和样板。</t>
  </si>
  <si>
    <t>增产增收、其他</t>
  </si>
  <si>
    <t>邹天聪</t>
  </si>
  <si>
    <t>小得勒村委会</t>
  </si>
  <si>
    <t>2025年华宁县通红甸乡长田小组美丽乡村建设项目</t>
  </si>
  <si>
    <t>进村道路扩改建设2000㎡、道路支护750㎡，路灯12盏，村内道路建设1200㎡，安全栏杆200m,污水管网200m，污水处理池1座。</t>
  </si>
  <si>
    <t>建设宜居宜业和美乡村是推进乡村全面振兴的必然要求，通过对长田小组基础设施建设，聚焦提升了人居环境舒适度、优势产业集聚度、基础设施完备度、公共服务便利度、乡村社会善治度，因地制宜、分类施策，持续推进宜居宜业和美乡村建设。</t>
  </si>
  <si>
    <t>千万工程提升村</t>
  </si>
  <si>
    <t>所梅早村委会</t>
  </si>
  <si>
    <t>2025年华宁县通红甸乡么波冲民族旅游产业配套设施建设项目</t>
  </si>
  <si>
    <t>产业道路建设5600㎡，安全栏杆安装200m，太阳能路灯20盏，涵洞：沉沙池1个、消力池污水1个、排洪管道86m，支护结构2100m³，游客集散场地平整3000㎡</t>
  </si>
  <si>
    <t>通过其独特的自然资源、乡土风情，发展形式多样、特色鲜明的少数民族文化产业、观光农业休闲产业，将改善么波冲文旅产业基础设施，实现特色民居和高山草甸农旅产业发展，促进群众增收。</t>
  </si>
  <si>
    <t>通红甸社区</t>
  </si>
  <si>
    <t>2025年华宁县通红甸乡通红甸小组产业发展配套设施建设项目</t>
  </si>
  <si>
    <t>产业发展配套设施建设：产业道路建设3800㎡，支护工程 1800m³安全栏杆安装300m，太阳能路灯12盏，人行楼梯浇筑50㎡，排污沟300m，土方开挖15000m³，土方回填6000m³</t>
  </si>
  <si>
    <t>通过产业发展配套设施的完善，实现通红甸小组产业发展与文化、环境和风貌协调发展；同时改善人居环境，丰富生态文明建设，带动柑橘产业发展，带动民俗文化传承，有利于一二三产业的融合发展，激活农村发展的潜力和内生动力，实现通红甸小组社会、经济、生态、文化的跨越发展。</t>
  </si>
  <si>
    <t>2025年华宁县通红甸乡通红甸社区产业引水灌溉项目</t>
  </si>
  <si>
    <t>气体抽水机房一座15㎡、抽水设备一套、DN150镀锌管5000m、1000m³水池一座</t>
  </si>
  <si>
    <t>水利工程的稳步发展，保障了广大农村人民群众生产用水，同时有效灌溉面积也大大提升，在干旱的季节活年份，满足群众农业生产对用水的需求，解决了社会发展的后顾之忧，推动社会进步，项目实施解决了广大农村人民群众生产用水难的问题。</t>
  </si>
  <si>
    <t>山羊母村委会</t>
  </si>
  <si>
    <t>2025年华宁县通红甸乡新发寨红色文化旅游配套基础设施建设项目</t>
  </si>
  <si>
    <t>村内道路建设600㎡，50m³高位水池一座，水冲式卫生公厕一座，250m人行步道修建，路段支护100m³，舍身崖群雕支护140m³，安全护栏50m。</t>
  </si>
  <si>
    <t>通过传承红色文化，发挥典型示范，能有效带动群众了解革命历史，发挥艰苦奋斗精神致力于家乡建设，前来开展爱国教育的广大干部职工也能为村庄带来人流量，有利于村民开展配套服务，促进经济增收。</t>
  </si>
  <si>
    <t>农业农村乡村振兴局</t>
  </si>
  <si>
    <t>通红甸乡合计（6个项目）</t>
  </si>
  <si>
    <t>大新寨村委会大新寨小组</t>
  </si>
  <si>
    <t>产业发展项目</t>
  </si>
  <si>
    <t>2025年华宁县华溪镇大新寨民族团结进步示范村建设项目</t>
  </si>
  <si>
    <t xml:space="preserve">1投资100万实施：（1）大新寨村民小组麦塘坝老路6寸管网一条1200米，计划投资30.68万元；咪唑坎两条线600米，计划投资12.84万元；二灯满一条线250米，计划投资5.35万元。（2）清水塘小组红木-嘻嘻冲一条线200米，计划投资4.28万元；红木一条线120米，计划投资3.21万元；关塘低一条线200米，计划投资4.28万元；茨坝一条线136米，计划投资2.91万元；红木-白木冲门一条线700米，计划投资14.98万元；（3）三家小组火坟-公路一条线900米，计划投资21.47万元。
 </t>
  </si>
  <si>
    <t>项目实施后，群众生产条件将得到明显改善，生产效率显著提高，村容村貌将发生重大变化，群众经济收入将大幅提升，预计每年可为村集体增加收入20万，完善了田间管道改造，农村生产生活基础设施建设的不断完善，降低农业生产成本，增强经济发展后劲，村民生产更加方便，促进当地经济多元化发展，促进就业，实现各民族共同富裕。</t>
  </si>
  <si>
    <t>带动农户发展生产增产增收</t>
  </si>
  <si>
    <t>王悦潇</t>
  </si>
  <si>
    <t>县民宗局</t>
  </si>
  <si>
    <t xml:space="preserve">华宁县 </t>
  </si>
  <si>
    <t>老田村委会</t>
  </si>
  <si>
    <t>2025年华宁县青龙镇老田村委会松棵小组民族团结进步示范村建设项目</t>
  </si>
  <si>
    <t>投资102.5万元，在老田村委会包包寨、血牛坪、班猫坪、老田、松颗、斗妮、银厂、火头地小组实施：1、饮水工程管网建设主管10千米；2、松颗小组进村村内道路700米；3、松颗小组村内挡墙500米；4、松棵小组人畜饮水100立方高位水池1个。</t>
  </si>
  <si>
    <t>老田村委会示范村建设工程能够优化农村发展的硬环境，为农村经济发展打下良好的基础和注入强劲动力。改善农村生产生活条件，促进本村农产业的发展，松棵小组村容村貌会收到前所未有的效果，村内环境会发生翻天覆地的变化。</t>
  </si>
  <si>
    <t>盆少生</t>
  </si>
  <si>
    <t>富民村委会</t>
  </si>
  <si>
    <t>2025年华宁县盘溪镇富民村委会白云庵小组民族团结进步示范村建设项目</t>
  </si>
  <si>
    <t>本项目主要围绕农产品交易市场建设，预计总投资111.4 万元。其中：投入81.4万元在富民村委会冯家坟交易市场建设；投资30万元新建宽2米，长3000米的产业道路，用于村小组柑橘产业道路建设，便于群众开展生产。</t>
  </si>
  <si>
    <t>目规划实施后，改善群众生产运输条件、公共服务设施，改善生活环境，增加收入具有十分重要的意义。项目的实施不断完善村庄的基础设施建设，群众的生活环境得到改善，为经济社会的进一步发展创造了基本条件该项目的实施，同时方便当地群众农产品交易，解决农产品交易难的问题；收取卫生管理费增加村集体经济收入。全村受益人口446户，1364人（其中脱贫户28户，88人）。同时，道路修通后，可降低群众生产成本，增加群众收入。</t>
  </si>
  <si>
    <t>李昀宸</t>
  </si>
  <si>
    <t>产业发展—农田水利设施建设项目</t>
  </si>
  <si>
    <t>2025年华宁县宁州街道马鞍山社区普鲁味小组民族团结进步示范村建设项目</t>
  </si>
  <si>
    <t>投资101.4万元实施提水站一座。其中：一、提水泵工程：613300元。1、管材部分373700元。其中国标DN125mm镀锌管（配件+购置+运费）302400元，DN125普通闸阀2000元，焊接安装+搬运109300元；2、机电部分218600元。其中D型多级离心泵（D46-50×7）制安：（含水泵、90kw电机、底座、闸阀、止回阀、底阀）49000元，启动柜（软启动）9600元，200KVA变压器160000元。3、进水前池提水部分21000元。其中潜水泵（流量60m³/h)21000元。
二、土建工程361050元。其中1、20m³进水前池25000元，2、抽水机房(4×3×2.8，含门窗、基础、粉刷、二次搬运等)24000元，3、500m³蓄水池312050元（土方开挖12200元，石方开10440元，土方回填3180元，M7.5浆砌石垫层18290元，C25钢筋砼底板37630元，C25钢筋砼侧墙25440元，C25钢筋砼支柱4505元，C25钢筋砼顶板19080元，模板27600元，钢筋制安114870元，池壁粉刷31815元，溢流管，清洗管、出水管及闸阀、爬梯等配套零件5000元，临时施工路2000元）。</t>
  </si>
  <si>
    <t>该项目实施采取“社区村集体股份经济合作联合社+村小组股份经济合作社”的模式，采取社区和村小组共同进行入股合作发展，由社区争取衔接资金投入，村小组股份合作社负责日常管理维护，统一进行运营管理。项目实施，使该村57户179人直接受益，并辐射周边3个小组3千余亩农业生产用水，对于改善该村及周边村组生产、生活用水，发展农村经济、增加集体收入、助力乡村振兴有较大促进作用。</t>
  </si>
  <si>
    <t>2025年华宁县宁州街道吗哒村委会亮木箐小组民族团结进步示范村建设项目</t>
  </si>
  <si>
    <t>投资102.9万元，在吗哒村委会亮木箐小组实施高原无公害蔬菜产业发展种植基地1800亩。投资61.7万元，建3.5米宽1500长的产业发展道路，便于群众开展生产；投资8万元，新建100方米的蓄水池一个，灌溉用水；投资5.8万元，新建DN50水管网1000米，灌溉总管；投资14.4万，新建钢架彩钢瓦蔬菜交易场所，240平方米；投资13万元，新建小冷库一座，蔬菜储备。安装杀虫灯20盏，单价1400元/盏。</t>
  </si>
  <si>
    <t xml:space="preserve">该项目的实施采取“村集体股份经济合作联合社+村小组股份经济合作社+农户”的联农带农模式，采取村委会和村小组集中对现有的1800亩高原蔬菜种植基地进行流转或者动员部分群众以现有菜地进行入股合作发展，由村股份经济合作联合社争取衔接资金投入，村小组股份合作社负责日常管理维护，收取灌溉、分拣等入股服务费壮大村级集体经济，村民采取到基地务工提高收入的方式，统一进行运营管理。
</t>
  </si>
  <si>
    <t>2025年华宁县通红甸乡小得勒村委会苟崩竜小组示范村建设项目</t>
  </si>
  <si>
    <t>本项目主要围绕产业发展配套设施建设、村庄基础设施建设两个方面进行，投资112.5万元，在小得勒村委会上、下苟崩竜村小组实施柑橘、蔬菜产业发展配套设施建设项目。其中：投资60万元，按照单价100元/平方米，新建3米宽，长2000米的产业发展道路，便于群众开展生产；投资41.2万元，建设村内主干道，含土方开挖320m³、土方回填415m³、场地平整462㎡、风化料垫层462㎡、c30混凝土365m³、毛石挡土墙271m³；投资11.3万元，建设其它配套设施，含排水沟185m、太阳能路灯15盏。</t>
  </si>
  <si>
    <t>项目规划实施后，改善群众生产运输条件、公共服务设施，改善生活环境，增加收入具有十分重要的意义。项目的实施不断完善村庄的基础设施建设，群众的生活环境得到改善，为经济社会的进一步发展创造了基本条件。同时，项目实施后，为小组300多亩柑桔和蔬菜交易搭建了交易平台，有效拓宽了市场销售渠道。</t>
  </si>
  <si>
    <t>刘星明</t>
  </si>
  <si>
    <t>岔纳村委会</t>
  </si>
  <si>
    <t>2025年华宁县宁州街道岔纳村委会小白厂小组民族团结进步示范村</t>
  </si>
  <si>
    <t>投资101.48万元，在岔纳村委会小白厂村小组实施产业设施项目，辐射青花、白花产业种植2000余亩。其中：一、提水泵工程：355350元。1、管材部分223250元。其中国标DN125mm镀锌管（配件+购置+运费）180000元，DN125普通闸阀2000元，焊接安装+搬运41250元；2、机电部分218600元。其中D型多级离心泵（D46-50×7）制安：（含水泵、90kw电机、底座、闸阀、止回阀、底阀）49000元，启动柜（软启动）9600元，配件43500元。
二、库区浮船泵工程66100元。其中潜水泵（流量60m³/h)三、土建工程380656元。其中1、20m³进水前池25000元，2、抽水机房(4×4×2.8，含门窗、基础、粉刷、二次搬运等)32000元，3、500m³蓄水池323656元（土方开挖16470元，石方开挖15921元，土方回填5035元，M7.5浆砌石垫层18290元，C25钢筋砼底板37630元，C25钢筋砼侧墙25440元，C25钢筋砼支柱4505元，C25钢筋砼顶板19080元，模板27600元，钢筋制安114870元，池壁粉刷31815元，溢流管，清洗管、出水管及闸阀、爬梯等配套零件5000元，临时施工路2000元）。
四、配水管网212650元。国标DN100mm镀锌管（配件+购置+运费）150000元，DN100普通闸3150元，焊接安装+搬运59500元。</t>
  </si>
  <si>
    <t xml:space="preserve">该项目的实施采取“村集体股份经济合作联合社+村小组股份经济合作社+农户”的模式，采取村委会和村小组集中对现有的2000亩青花白花补足产业基础设施，壮大产业发展条件，群众生产条件将得到明显改善，灌溉耕地2500余亩，受益4个村民小组，群众289户856人，生产效率显著提高；由村委会负责日常管理维护，村民交费取水，村集体收到每年4万元；农业用水有效供给保障农业种植产量提高，每年增加群众收入700万元，实现农村经济全面发展，助推各族人民走向共同富裕。 </t>
  </si>
  <si>
    <t>东升社区</t>
  </si>
  <si>
    <t>2025年华宁县盘溪镇东升社区民族团结进步示范社区建设项目</t>
  </si>
  <si>
    <t>本项目主要围绕冷库主体房屋建设，预计总投资45万元。其中：5万元用于回填基础；10万元用于场地硬化；20万元用于搭建轻钢结构；4万元用于购置自动卷帘门4道；6万元用于搭建铝制瓦顶。</t>
  </si>
  <si>
    <t>项目规划实施后，改善群众生产条件、公共服务设施，改善生活环境，增加收入具有十分重要的意义。项目的实施不断完善社区的基础设施建设，群众的生活环境得到改善，为经济社会的进一步发展创造了基本条件。项目建成后可以带动约40人就业，提升社区农产品质量和价格，预计每年小组可以增加10万元的集体经济收入。</t>
  </si>
  <si>
    <t>小寨村委会小寨村小组</t>
  </si>
  <si>
    <t>2025年华宁县华溪镇小寨村委会朵洛田园综合体二期建设项目</t>
  </si>
  <si>
    <t>投资30万，1、萌宠乐园一项，2、户外采摘园配套设施建设（采摘园15亩），3、儿童乐园一项，4、健康步道长2000米，宽1.5米</t>
  </si>
  <si>
    <t>该项目的实施通过科学管理和技术创新，提高果品的平均产量和优果率，增加果品总产量，从而提升经济效益，推动农业与旅游业的融合发展；增加游客接待量，项目的建设和运营需要一定的人力资源，可以通过招聘当地村民或提供培训机会，促进当地就业，提高村民收入；项目的建设和运营会带动周边餐饮、住宿、交通等相关产业的发展，形成产业联动效应，促进当地经济多元化发展；项目可以作为生态农业的展示窗口和推广基地，向游客普及生态农业知识和理念，推动生态农业的普及和发展。</t>
  </si>
  <si>
    <t>2025年华宁县宁州街道城关六组食用菌产学研一体农文旅融合发展项目</t>
  </si>
  <si>
    <t>投资30万元，在城关社区食用菌产业基地内，实施农文旅产业发展项目，占地15亩。其中：投资5万元，用于用于项目前期场地建设；投资20万元，按照单价60元/平方米，新建农文旅融合农业基地及采摘园，打造研学特色品牌，把农业与观光农业、食用菌相结合；投资5万元，新建1.5米宽，长200米的文化展示路，安装路灯5盏，单价1200元/盏。</t>
  </si>
  <si>
    <t>城关社区坚持以铸牢中华民族共同体意识为主线，通过完善食用菌产业发展配套设施，依托前期产业发展服务中心，深入推进产学研一体化、旅游观光、科普教育等农文旅融合发展。该项目实施后，将有效带动全县、全市食用菌产业高效高质发展，盘活区域农业资源，实现项目地产业升级，将辐射受益城关社区4434户13456人，其中：脱贫户和三类监测对象36户114人。</t>
  </si>
  <si>
    <t>2025年华宁县宁州街道城关社区传统手工食品加工项目</t>
  </si>
  <si>
    <t>投资20万元，依托俏媳妇农业专业合作社实施传统手工食品加工项目，其中：1.投资10万元，用于项目场地建设，包括部分场地硬化、房屋建设升级改造及作业环境提档升级。2.投资10万元，用于项目购买设施设备，传统食品加工机器（清洗设备、切割何磨碎设备、混合设备、电灶、烤箱、冷藏、包装机等）。</t>
  </si>
  <si>
    <t>城关社区坚持以“中华民族一家亲 同心共筑中国梦”为共同目标，通过扩大加工规模、畅通销售渠道来带动辖区内传统手工食品持续发展。项目实施后，可就地就近加工食用菌产业基地各类菌，发展壮大宁州街道辖区内传统手工食品，有效迎接消费升级、需求多样的新趋势、新变化，催生更广阔的食品市场。</t>
  </si>
  <si>
    <t>民宗局（11个项目）</t>
  </si>
  <si>
    <t>甸尾社区、茂地村村委会、葫芦冲村委会、岔纳村委会</t>
  </si>
  <si>
    <r>
      <rPr>
        <b/>
        <sz val="12"/>
        <color rgb="FFFF0000"/>
        <rFont val="方正仿宋_GBK"/>
        <charset val="134"/>
      </rPr>
      <t>华宁县</t>
    </r>
    <r>
      <rPr>
        <b/>
        <sz val="12"/>
        <color rgb="FFFF0000"/>
        <rFont val="Times New Roman"/>
        <charset val="134"/>
      </rPr>
      <t>2025</t>
    </r>
    <r>
      <rPr>
        <b/>
        <sz val="12"/>
        <color rgb="FFFF0000"/>
        <rFont val="方正仿宋_GBK"/>
        <charset val="134"/>
      </rPr>
      <t>年扶持新型农村集体经济发展项目（宁州街道甸尾、茂地村、葫芦冲村、岔纳村</t>
    </r>
    <r>
      <rPr>
        <b/>
        <sz val="12"/>
        <color rgb="FFFF0000"/>
        <rFont val="Times New Roman"/>
        <charset val="134"/>
      </rPr>
      <t>4</t>
    </r>
    <r>
      <rPr>
        <b/>
        <sz val="12"/>
        <color rgb="FFFF0000"/>
        <rFont val="方正仿宋_GBK"/>
        <charset val="134"/>
      </rPr>
      <t>个村（社区）智慧冷链物流园区—农副产品检测中心项目）</t>
    </r>
  </si>
  <si>
    <r>
      <rPr>
        <b/>
        <sz val="12"/>
        <rFont val="方正仿宋_GBK"/>
        <charset val="134"/>
      </rPr>
      <t>项目土地类型属于工业规划用地;土地权属于甸尾社区西菜园居民小组集体所有。项目采取甸尾社区、茂地村、葫芦冲村、岔纳村资金入股模式实施。 项目拟建设规划用地</t>
    </r>
    <r>
      <rPr>
        <b/>
        <sz val="12"/>
        <rFont val="Times New Roman"/>
        <charset val="134"/>
      </rPr>
      <t>3900</t>
    </r>
    <r>
      <rPr>
        <b/>
        <sz val="12"/>
        <rFont val="方正仿宋_GBK"/>
        <charset val="134"/>
      </rPr>
      <t>平方米，预计总投资</t>
    </r>
    <r>
      <rPr>
        <b/>
        <sz val="12"/>
        <rFont val="Times New Roman"/>
        <charset val="134"/>
      </rPr>
      <t>670</t>
    </r>
    <r>
      <rPr>
        <b/>
        <sz val="12"/>
        <rFont val="方正仿宋_GBK"/>
        <charset val="134"/>
      </rPr>
      <t>万元，旨在打造集果蔬质量检测一体化服务中心，对进出园区的果蔬进行严格的质量检测，确保食品安全，为进出口报关报检打牢基础。</t>
    </r>
    <r>
      <rPr>
        <b/>
        <sz val="12"/>
        <rFont val="Times New Roman"/>
        <charset val="134"/>
      </rPr>
      <t xml:space="preserve">
</t>
    </r>
    <r>
      <rPr>
        <b/>
        <sz val="12"/>
        <rFont val="方正仿宋_GBK"/>
        <charset val="134"/>
      </rPr>
      <t>具体建设内容包括：</t>
    </r>
    <r>
      <rPr>
        <b/>
        <sz val="12"/>
        <rFont val="Times New Roman"/>
        <charset val="134"/>
      </rPr>
      <t xml:space="preserve">
</t>
    </r>
    <r>
      <rPr>
        <b/>
        <sz val="12"/>
        <rFont val="方正仿宋_GBK"/>
        <charset val="134"/>
      </rPr>
      <t>新建</t>
    </r>
    <r>
      <rPr>
        <b/>
        <sz val="12"/>
        <rFont val="Times New Roman"/>
        <charset val="134"/>
      </rPr>
      <t>2000</t>
    </r>
    <r>
      <rPr>
        <b/>
        <sz val="12"/>
        <rFont val="方正仿宋_GBK"/>
        <charset val="134"/>
      </rPr>
      <t>平米的果蔬检测中心；场地硬化</t>
    </r>
    <r>
      <rPr>
        <b/>
        <sz val="12"/>
        <rFont val="Times New Roman"/>
        <charset val="134"/>
      </rPr>
      <t>1900</t>
    </r>
    <r>
      <rPr>
        <b/>
        <sz val="12"/>
        <rFont val="方正仿宋_GBK"/>
        <charset val="134"/>
      </rPr>
      <t>平方米；水电设施建设；检测设备引进及搭建；检验人才引进等。</t>
    </r>
  </si>
  <si>
    <r>
      <rPr>
        <b/>
        <sz val="12"/>
        <rFont val="方正仿宋_GBK"/>
        <charset val="134"/>
      </rPr>
      <t>随着乡村数字经济快速发展，农民数字素养与技能不断提升，正深刻改变着农业生产方式、农村治理方式和农民生活方式。为坚持农业农村优先发展，确保增加农民收入、壮大村级集体经济收入，该项目以加快补齐产地冷藏保鲜设施短板，增强农产品产地仓储保鲜、商品化处理能力为目标，着力打造集果蔬质量检测一体化的多功能服务中心，建成街道、村、组三级冷链物流仓储网络，实现保鲜“果盘子”“菜篮子”。同时，以“党建引领 强村共富”为抓手，</t>
    </r>
    <r>
      <rPr>
        <b/>
        <sz val="12"/>
        <rFont val="Times New Roman"/>
        <charset val="0"/>
      </rPr>
      <t>4</t>
    </r>
    <r>
      <rPr>
        <b/>
        <sz val="12"/>
        <rFont val="方正仿宋_GBK"/>
        <charset val="134"/>
      </rPr>
      <t>个村抱团入股、融合共赢，充分发挥联农带农作用，带动村集体经济增收、实现村民家门口就业。</t>
    </r>
  </si>
  <si>
    <r>
      <rPr>
        <b/>
        <sz val="12"/>
        <rFont val="方正仿宋_GBK"/>
        <charset val="134"/>
      </rPr>
      <t>促进农户共享资产收益增收</t>
    </r>
    <r>
      <rPr>
        <b/>
        <sz val="12"/>
        <rFont val="Times New Roman"/>
        <charset val="0"/>
      </rPr>
      <t>—</t>
    </r>
    <r>
      <rPr>
        <b/>
        <sz val="12"/>
        <rFont val="方正仿宋_GBK"/>
        <charset val="134"/>
      </rPr>
      <t>入股经营获取收益及分红</t>
    </r>
  </si>
  <si>
    <t>杨梦娟</t>
  </si>
  <si>
    <t>华宁县委组织部</t>
  </si>
  <si>
    <t>大寨社区、东升社区、下街社区、富民村委会、法高村委会、矣得村委会</t>
  </si>
  <si>
    <r>
      <rPr>
        <b/>
        <sz val="12"/>
        <color rgb="FFFF0000"/>
        <rFont val="方正仿宋_GBK"/>
        <charset val="134"/>
      </rPr>
      <t>华宁县</t>
    </r>
    <r>
      <rPr>
        <b/>
        <sz val="12"/>
        <color rgb="FFFF0000"/>
        <rFont val="Times New Roman"/>
        <charset val="134"/>
      </rPr>
      <t>2025</t>
    </r>
    <r>
      <rPr>
        <b/>
        <sz val="12"/>
        <color rgb="FFFF0000"/>
        <rFont val="方正仿宋_GBK"/>
        <charset val="134"/>
      </rPr>
      <t>年扶持新型农村集体经济发展项目（盘溪镇大寨社区、东升社区、下街社区、富民村、法高村、矣得村</t>
    </r>
    <r>
      <rPr>
        <b/>
        <sz val="12"/>
        <color rgb="FFFF0000"/>
        <rFont val="Times New Roman"/>
        <charset val="134"/>
      </rPr>
      <t>6</t>
    </r>
    <r>
      <rPr>
        <b/>
        <sz val="12"/>
        <color rgb="FFFF0000"/>
        <rFont val="方正仿宋_GBK"/>
        <charset val="134"/>
      </rPr>
      <t>个村（社区）商贸综合市场建设项目）</t>
    </r>
  </si>
  <si>
    <r>
      <rPr>
        <b/>
        <sz val="12"/>
        <rFont val="方正仿宋_GBK"/>
        <charset val="134"/>
      </rPr>
      <t>建设一个综合农产品交易市场，一楼用于商品交易，二楼用作下街社区党群服务中心。本项目占地</t>
    </r>
    <r>
      <rPr>
        <b/>
        <sz val="12"/>
        <rFont val="Times New Roman"/>
        <charset val="134"/>
      </rPr>
      <t>3841.44</t>
    </r>
    <r>
      <rPr>
        <b/>
        <sz val="12"/>
        <rFont val="方正仿宋_GBK"/>
        <charset val="134"/>
      </rPr>
      <t>平方米（</t>
    </r>
    <r>
      <rPr>
        <b/>
        <sz val="12"/>
        <rFont val="Times New Roman"/>
        <charset val="134"/>
      </rPr>
      <t>5.76</t>
    </r>
    <r>
      <rPr>
        <b/>
        <sz val="12"/>
        <rFont val="方正仿宋_GBK"/>
        <charset val="134"/>
      </rPr>
      <t>亩</t>
    </r>
    <r>
      <rPr>
        <b/>
        <sz val="12"/>
        <rFont val="Times New Roman"/>
        <charset val="134"/>
      </rPr>
      <t>)</t>
    </r>
    <r>
      <rPr>
        <b/>
        <sz val="12"/>
        <rFont val="方正仿宋_GBK"/>
        <charset val="134"/>
      </rPr>
      <t>，建筑占地面积</t>
    </r>
    <r>
      <rPr>
        <b/>
        <sz val="12"/>
        <rFont val="Times New Roman"/>
        <charset val="134"/>
      </rPr>
      <t>2468.79</t>
    </r>
    <r>
      <rPr>
        <b/>
        <sz val="12"/>
        <rFont val="方正仿宋_GBK"/>
        <charset val="134"/>
      </rPr>
      <t>平方米。</t>
    </r>
  </si>
  <si>
    <r>
      <rPr>
        <b/>
        <sz val="12"/>
        <rFont val="方正仿宋_GBK"/>
        <charset val="134"/>
      </rPr>
      <t>社会效益方面：缓解集镇区停车难的问题，方便周边居民冬早蔬菜、精品柑桔等农特产品交易；地处集镇人员密集区域，发展潜力巨大，建成后将带动周边发展，形成新商圈，助推基层社会治理，提升群众获得感、幸福感。新增</t>
    </r>
    <r>
      <rPr>
        <b/>
        <sz val="12"/>
        <rFont val="Times New Roman"/>
        <charset val="0"/>
      </rPr>
      <t>30</t>
    </r>
    <r>
      <rPr>
        <b/>
        <sz val="12"/>
        <rFont val="方正仿宋_GBK"/>
        <charset val="134"/>
      </rPr>
      <t>个以上就业岗位，项目受益群众</t>
    </r>
    <r>
      <rPr>
        <b/>
        <sz val="12"/>
        <rFont val="Times New Roman"/>
        <charset val="0"/>
      </rPr>
      <t>5</t>
    </r>
    <r>
      <rPr>
        <b/>
        <sz val="12"/>
        <rFont val="方正仿宋_GBK"/>
        <charset val="134"/>
      </rPr>
      <t>万余人，覆盖脱贫户</t>
    </r>
    <r>
      <rPr>
        <b/>
        <sz val="12"/>
        <rFont val="Times New Roman"/>
        <charset val="0"/>
      </rPr>
      <t>31</t>
    </r>
    <r>
      <rPr>
        <b/>
        <sz val="12"/>
        <rFont val="方正仿宋_GBK"/>
        <charset val="134"/>
      </rPr>
      <t>户，脱贫户人口检测对象</t>
    </r>
    <r>
      <rPr>
        <b/>
        <sz val="12"/>
        <rFont val="Times New Roman"/>
        <charset val="0"/>
      </rPr>
      <t>101</t>
    </r>
    <r>
      <rPr>
        <b/>
        <sz val="12"/>
        <rFont val="方正仿宋_GBK"/>
        <charset val="134"/>
      </rPr>
      <t>人。生态效益方面：满足多元化需求，改善集镇面貌，解决现有雨污同流问题，提升人居环境。</t>
    </r>
  </si>
  <si>
    <t>孙宁彬</t>
  </si>
  <si>
    <t>小寨村委会</t>
  </si>
  <si>
    <t>华宁县2025年扶持新型农村集体经济发展项目（华溪镇小寨村委会农旅融合配套设施建设项目（二期））</t>
  </si>
  <si>
    <t>户外采摘园配套设施建设（采摘园15亩）</t>
  </si>
  <si>
    <t>通过华溪镇小寨村委会农旅融合配套设施建设项目，能极大促进农旅融合乡村休闲农业发展，推动乡村产业兴旺，壮大产业规模，立足小寨村独特的地理优势，因地制宜，培育壮大田园综合体等一批新型休闲产业，打造出有特色、更宜居、更富有的田园乡村新面貌，实现乡村持续发展和农业持续增收的良好局面。</t>
  </si>
  <si>
    <t>大婆左</t>
  </si>
  <si>
    <t>华宁县2025年扶持新型农村集体经济发展项目（大婆左农产品交易服务中心建设项目）</t>
  </si>
  <si>
    <t>2025年</t>
  </si>
  <si>
    <t>1.土方开挖8598m³；2.土方回填110m³；3.场地平整2100㎡；4.钢架结构管理用房600㎡；5.挡浇筑160m³；6.排水沟开挖浇筑120m。</t>
  </si>
  <si>
    <t>项目建成后补齐大婆左村委会农业配套设施设备的短板，方便群众的农场品交易，能辐射带动大婆左村委会、小得勒村委会、大龙树村委会、通红甸社区共计1715户6515人农产品种植效率，提高产品优质率，发展新型农业，提供种植经验交流场所。</t>
  </si>
  <si>
    <t>带动农户发展生产增产增收-其他</t>
  </si>
  <si>
    <t>李海燕</t>
  </si>
  <si>
    <t>县委组织部（4个项目）</t>
  </si>
  <si>
    <t>全县</t>
  </si>
  <si>
    <t>2025年华宁县脱贫劳动力“人人持证、技能致富”培训补贴</t>
  </si>
  <si>
    <t>培训脱贫人口200人，提升其职业技能水平</t>
  </si>
  <si>
    <t>华宁县脱贫劳动力“人人持证、技能致富”培训200人，平均每人补助1600元，计32万元，生活费补助60元/人/天，平均10天/人，计12万元，合计44万元。</t>
  </si>
  <si>
    <t>吸纳农村劳动力稳定就业增收—其他</t>
  </si>
  <si>
    <t>唐全</t>
  </si>
  <si>
    <t>华宁县人力资源和社会保障局</t>
  </si>
  <si>
    <t>2025年华宁县省内跨州市务工交通补助项目</t>
  </si>
  <si>
    <t>脱贫劳动力省内跨州市务工满3个月的，每人每年奖补500元，补助150人，促进就业创业和增收</t>
  </si>
  <si>
    <t>省内跨州市务工补助150人，每人补助500元，计划7.5万元。</t>
  </si>
  <si>
    <t>代恩德</t>
  </si>
  <si>
    <t>2025年华宁县省外务工交通补助项目</t>
  </si>
  <si>
    <t>出脱贫劳动力外务工满3个月的，每人每年奖补1000元，补助300人，促进就业创业和增收</t>
  </si>
  <si>
    <t>外出务工补贴300人，每人补助1000元，计划资金30万元。</t>
  </si>
  <si>
    <t>就业局（3个项目）</t>
  </si>
  <si>
    <t>2025年新开发农村公益性岗位项目</t>
  </si>
  <si>
    <t>全县新开发农村公益性岗位100人。工资每月800元/人，工资合计：96万元。</t>
  </si>
  <si>
    <t>促进脱贫户和监测对象增收</t>
  </si>
  <si>
    <t>马丕海</t>
  </si>
  <si>
    <t>2025年度雨露计划项目</t>
  </si>
  <si>
    <t>发放2025年度雨露计划项目250人。</t>
  </si>
  <si>
    <t>接受中专、职业教育脱贫户增收</t>
  </si>
  <si>
    <t>2025年小额信贷贴息项目</t>
  </si>
  <si>
    <t>发放2025年小额信贷4500万元。</t>
  </si>
  <si>
    <t>促进每户贷款贫困户增收</t>
  </si>
  <si>
    <t>2025年项目管理费</t>
  </si>
  <si>
    <t>中央按1%提取，省级按5%提取。</t>
  </si>
  <si>
    <t>为稳步推进扶贫项目建设、同步拨付扶贫资金提供有力补充</t>
  </si>
  <si>
    <t>农业农村局（4个项目）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</si>
</sst>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_);[Red]\(0.00\)"/>
    <numFmt numFmtId="179" formatCode="0_ "/>
    <numFmt numFmtId="180" formatCode="0;[Red]0"/>
  </numFmts>
  <fonts count="35">
    <font>
      <sz val="11"/>
      <color theme="1"/>
      <name val="宋体"/>
      <charset val="134"/>
      <scheme val="minor"/>
    </font>
    <font>
      <sz val="9"/>
      <name val="方正楷体_GBK"/>
      <charset val="134"/>
    </font>
    <font>
      <sz val="12"/>
      <name val="方正楷体_GBK"/>
      <charset val="134"/>
    </font>
    <font>
      <sz val="12"/>
      <name val="宋体"/>
      <charset val="134"/>
    </font>
    <font>
      <sz val="24"/>
      <name val="方正楷体_GBK"/>
      <charset val="134"/>
    </font>
    <font>
      <b/>
      <sz val="12"/>
      <name val="方正楷体_GBK"/>
      <charset val="134"/>
    </font>
    <font>
      <b/>
      <sz val="12"/>
      <color theme="1"/>
      <name val="方正楷体_GBK"/>
      <charset val="134"/>
    </font>
    <font>
      <b/>
      <sz val="14"/>
      <color theme="1"/>
      <name val="方正楷体_GBK"/>
      <charset val="134"/>
    </font>
    <font>
      <b/>
      <sz val="14"/>
      <name val="方正楷体_GBK"/>
      <charset val="134"/>
    </font>
    <font>
      <b/>
      <sz val="11"/>
      <name val="方正楷体_GBK"/>
      <charset val="134"/>
    </font>
    <font>
      <b/>
      <sz val="12"/>
      <name val="方正仿宋_GBK"/>
      <charset val="134"/>
    </font>
    <font>
      <b/>
      <sz val="12"/>
      <color rgb="FFFF0000"/>
      <name val="方正仿宋_GBK"/>
      <charset val="134"/>
    </font>
    <font>
      <b/>
      <sz val="12"/>
      <name val="Times New Roman"/>
      <charset val="0"/>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Times New Roman"/>
      <charset val="134"/>
    </font>
    <font>
      <b/>
      <sz val="12"/>
      <name val="Times New Roman"/>
      <charset val="134"/>
    </font>
  </fonts>
  <fills count="3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5" borderId="17" applyNumberFormat="0" applyAlignment="0" applyProtection="0">
      <alignment vertical="center"/>
    </xf>
    <xf numFmtId="0" fontId="23" fillId="6" borderId="18" applyNumberFormat="0" applyAlignment="0" applyProtection="0">
      <alignment vertical="center"/>
    </xf>
    <xf numFmtId="0" fontId="24" fillId="6" borderId="17" applyNumberFormat="0" applyAlignment="0" applyProtection="0">
      <alignment vertical="center"/>
    </xf>
    <xf numFmtId="0" fontId="25" fillId="7"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80">
    <xf numFmtId="0" fontId="0" fillId="0" borderId="0" xfId="0">
      <alignment vertical="center"/>
    </xf>
    <xf numFmtId="176" fontId="1" fillId="0" borderId="0" xfId="0" applyNumberFormat="1" applyFont="1" applyFill="1" applyBorder="1" applyAlignment="1">
      <alignment vertical="center"/>
    </xf>
    <xf numFmtId="176" fontId="2" fillId="0" borderId="0" xfId="0" applyNumberFormat="1" applyFont="1" applyFill="1" applyBorder="1" applyAlignment="1">
      <alignment horizontal="left" vertical="center"/>
    </xf>
    <xf numFmtId="176"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left" vertical="center"/>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4" fillId="0" borderId="0" xfId="0" applyNumberFormat="1" applyFont="1" applyFill="1" applyAlignment="1">
      <alignment horizontal="center" vertical="center"/>
    </xf>
    <xf numFmtId="0" fontId="2" fillId="0" borderId="0" xfId="0" applyNumberFormat="1" applyFont="1" applyFill="1" applyAlignment="1">
      <alignment horizontal="left" vertical="center"/>
    </xf>
    <xf numFmtId="176" fontId="2" fillId="0" borderId="0" xfId="0" applyNumberFormat="1" applyFont="1" applyFill="1" applyAlignment="1">
      <alignment horizontal="left"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177" fontId="5"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7" fontId="7" fillId="0" borderId="9" xfId="0" applyNumberFormat="1" applyFont="1" applyFill="1" applyBorder="1" applyAlignment="1">
      <alignment horizontal="center" vertical="center" wrapText="1"/>
    </xf>
    <xf numFmtId="177" fontId="8" fillId="0" borderId="9"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6" fontId="2" fillId="0" borderId="0" xfId="0" applyNumberFormat="1" applyFont="1" applyFill="1" applyAlignment="1">
      <alignment horizontal="left" vertical="center" wrapText="1"/>
    </xf>
    <xf numFmtId="177" fontId="2" fillId="0" borderId="0" xfId="0" applyNumberFormat="1" applyFont="1" applyFill="1" applyAlignment="1">
      <alignment horizontal="left" vertical="center"/>
    </xf>
    <xf numFmtId="178" fontId="5" fillId="0" borderId="9"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177" fontId="6" fillId="2" borderId="9" xfId="0" applyNumberFormat="1" applyFont="1" applyFill="1" applyBorder="1" applyAlignment="1">
      <alignment horizontal="center" vertical="center" wrapText="1"/>
    </xf>
    <xf numFmtId="179" fontId="6" fillId="2" borderId="9" xfId="0" applyNumberFormat="1" applyFont="1" applyFill="1" applyBorder="1" applyAlignment="1">
      <alignment horizontal="center" vertical="center" wrapText="1"/>
    </xf>
    <xf numFmtId="179" fontId="5" fillId="0" borderId="9"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177" fontId="5" fillId="3" borderId="9" xfId="0" applyNumberFormat="1" applyFont="1" applyFill="1" applyBorder="1" applyAlignment="1">
      <alignment horizontal="center" vertical="center" wrapText="1"/>
    </xf>
    <xf numFmtId="179" fontId="5" fillId="3" borderId="9" xfId="0" applyNumberFormat="1" applyFont="1" applyFill="1" applyBorder="1" applyAlignment="1">
      <alignment horizontal="center" vertical="center" wrapText="1"/>
    </xf>
    <xf numFmtId="179" fontId="5" fillId="0" borderId="9"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180" fontId="5" fillId="0" borderId="9" xfId="0" applyNumberFormat="1" applyFont="1" applyFill="1" applyBorder="1" applyAlignment="1">
      <alignment horizontal="center" vertical="center" wrapText="1"/>
    </xf>
    <xf numFmtId="179" fontId="5" fillId="0" borderId="7"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177" fontId="5" fillId="0" borderId="9" xfId="0" applyNumberFormat="1" applyFont="1" applyFill="1" applyBorder="1" applyAlignment="1">
      <alignment horizontal="center" vertical="center"/>
    </xf>
    <xf numFmtId="177" fontId="5" fillId="0" borderId="9"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177" fontId="9" fillId="0" borderId="9" xfId="0" applyNumberFormat="1" applyFont="1" applyFill="1" applyBorder="1" applyAlignment="1">
      <alignment horizontal="center" vertical="center" wrapText="1"/>
    </xf>
    <xf numFmtId="180" fontId="9" fillId="0" borderId="9"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177" fontId="10" fillId="0" borderId="9" xfId="0" applyNumberFormat="1" applyFont="1" applyFill="1" applyBorder="1" applyAlignment="1">
      <alignment horizontal="center" vertical="center" wrapText="1"/>
    </xf>
    <xf numFmtId="177" fontId="11" fillId="0" borderId="9"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77" fontId="6" fillId="0" borderId="9" xfId="0" applyNumberFormat="1" applyFont="1" applyFill="1" applyBorder="1" applyAlignment="1">
      <alignment vertical="center" wrapText="1"/>
    </xf>
    <xf numFmtId="0" fontId="6" fillId="0" borderId="4"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vertical="center" wrapText="1"/>
    </xf>
    <xf numFmtId="177" fontId="10" fillId="0" borderId="9" xfId="0" applyNumberFormat="1" applyFont="1" applyFill="1" applyBorder="1" applyAlignment="1">
      <alignment horizontal="justify" vertical="center" wrapText="1"/>
    </xf>
    <xf numFmtId="179" fontId="12" fillId="0" borderId="9"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xf>
    <xf numFmtId="177" fontId="5" fillId="3" borderId="7" xfId="0" applyNumberFormat="1" applyFont="1" applyFill="1" applyBorder="1" applyAlignment="1">
      <alignment horizontal="center" vertical="center" wrapText="1"/>
    </xf>
    <xf numFmtId="179" fontId="5" fillId="3" borderId="7" xfId="0" applyNumberFormat="1" applyFont="1" applyFill="1" applyBorder="1" applyAlignment="1">
      <alignment horizontal="center" vertical="center" wrapText="1"/>
    </xf>
    <xf numFmtId="180" fontId="10" fillId="0" borderId="9" xfId="0" applyNumberFormat="1" applyFont="1" applyFill="1" applyBorder="1" applyAlignment="1">
      <alignment horizontal="center" vertical="center" wrapText="1"/>
    </xf>
    <xf numFmtId="0" fontId="1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79" t="s">
        <v>0</v>
      </c>
      <c r="G3" t="s">
        <v>1</v>
      </c>
      <c r="H3" t="s">
        <v>2</v>
      </c>
      <c r="I3" t="s">
        <v>2</v>
      </c>
    </row>
    <row r="4" spans="6:9">
      <c r="F4" s="79" t="s">
        <v>3</v>
      </c>
      <c r="G4" t="s">
        <v>4</v>
      </c>
      <c r="H4" t="s">
        <v>5</v>
      </c>
      <c r="I4" t="s">
        <v>5</v>
      </c>
    </row>
    <row r="5" spans="6:9">
      <c r="F5" s="79" t="s">
        <v>6</v>
      </c>
      <c r="I5" t="s">
        <v>7</v>
      </c>
    </row>
    <row r="6" spans="6:6">
      <c r="F6" s="79" t="s">
        <v>8</v>
      </c>
    </row>
    <row r="7" spans="6:6">
      <c r="F7" s="79" t="s">
        <v>9</v>
      </c>
    </row>
    <row r="8" spans="6:6">
      <c r="F8" s="79" t="s">
        <v>10</v>
      </c>
    </row>
    <row r="9" spans="6:6">
      <c r="F9" s="79" t="s">
        <v>11</v>
      </c>
    </row>
    <row r="10" spans="6:6">
      <c r="F10" s="79" t="s">
        <v>12</v>
      </c>
    </row>
    <row r="11" spans="6:6">
      <c r="F11" s="79" t="s">
        <v>13</v>
      </c>
    </row>
    <row r="12" spans="6:6">
      <c r="F12" s="79" t="s">
        <v>14</v>
      </c>
    </row>
    <row r="13" spans="6:6">
      <c r="F13" s="79" t="s">
        <v>15</v>
      </c>
    </row>
    <row r="14" spans="6:6">
      <c r="F14" s="79" t="s">
        <v>16</v>
      </c>
    </row>
    <row r="15" spans="6:6">
      <c r="F15" s="79" t="s">
        <v>17</v>
      </c>
    </row>
    <row r="16" spans="6:6">
      <c r="F16" s="79" t="s">
        <v>18</v>
      </c>
    </row>
    <row r="17" spans="6:6">
      <c r="F17" s="79" t="s">
        <v>19</v>
      </c>
    </row>
    <row r="18" spans="6:6">
      <c r="F18" s="79" t="s">
        <v>20</v>
      </c>
    </row>
    <row r="19" spans="6:6">
      <c r="F19" s="79" t="s">
        <v>21</v>
      </c>
    </row>
    <row r="20" spans="6:6">
      <c r="F20" s="79" t="s">
        <v>22</v>
      </c>
    </row>
    <row r="21" spans="6:6">
      <c r="F21" s="79" t="s">
        <v>23</v>
      </c>
    </row>
    <row r="22" spans="6:6">
      <c r="F22" s="79" t="s">
        <v>24</v>
      </c>
    </row>
    <row r="23" spans="6:6">
      <c r="F23" s="79" t="s">
        <v>25</v>
      </c>
    </row>
    <row r="24" spans="6:6">
      <c r="F24" s="79" t="s">
        <v>26</v>
      </c>
    </row>
    <row r="25" spans="6:6">
      <c r="F25" s="79" t="s">
        <v>27</v>
      </c>
    </row>
    <row r="26" spans="6:6">
      <c r="F26" s="79" t="s">
        <v>28</v>
      </c>
    </row>
    <row r="27" spans="6:6">
      <c r="F27" s="79" t="s">
        <v>29</v>
      </c>
    </row>
    <row r="28" spans="6:6">
      <c r="F28" s="79" t="s">
        <v>30</v>
      </c>
    </row>
    <row r="29" spans="6:6">
      <c r="F29" s="79" t="s">
        <v>31</v>
      </c>
    </row>
    <row r="30" spans="6:6">
      <c r="F30" s="79" t="s">
        <v>32</v>
      </c>
    </row>
    <row r="31" spans="6:6">
      <c r="F31" s="79" t="s">
        <v>33</v>
      </c>
    </row>
    <row r="32" spans="6:6">
      <c r="F32" s="79" t="s">
        <v>34</v>
      </c>
    </row>
    <row r="33" spans="6:6">
      <c r="F33" s="79" t="s">
        <v>35</v>
      </c>
    </row>
    <row r="34" spans="6:6">
      <c r="F34" s="79" t="s">
        <v>36</v>
      </c>
    </row>
    <row r="35" spans="6:6">
      <c r="F35" s="79" t="s">
        <v>37</v>
      </c>
    </row>
    <row r="36" spans="6:6">
      <c r="F36" s="79" t="s">
        <v>38</v>
      </c>
    </row>
    <row r="37" spans="6:6">
      <c r="F37" s="79" t="s">
        <v>39</v>
      </c>
    </row>
    <row r="38" spans="6:6">
      <c r="F38" s="79" t="s">
        <v>40</v>
      </c>
    </row>
    <row r="39" spans="6:6">
      <c r="F39" s="79" t="s">
        <v>41</v>
      </c>
    </row>
    <row r="40" spans="6:6">
      <c r="F40" s="79" t="s">
        <v>42</v>
      </c>
    </row>
    <row r="41" spans="6:6">
      <c r="F41" s="79" t="s">
        <v>43</v>
      </c>
    </row>
    <row r="42" spans="6:6">
      <c r="F42" s="79" t="s">
        <v>44</v>
      </c>
    </row>
    <row r="43" spans="6:6">
      <c r="F43" s="79" t="s">
        <v>45</v>
      </c>
    </row>
    <row r="44" spans="6:6">
      <c r="F44" s="79" t="s">
        <v>46</v>
      </c>
    </row>
    <row r="45" spans="6:6">
      <c r="F45" s="79" t="s">
        <v>47</v>
      </c>
    </row>
    <row r="46" spans="6:6">
      <c r="F46" s="79" t="s">
        <v>48</v>
      </c>
    </row>
    <row r="47" spans="6:6">
      <c r="F47" s="79" t="s">
        <v>49</v>
      </c>
    </row>
    <row r="48" spans="6:6">
      <c r="F48" s="79" t="s">
        <v>50</v>
      </c>
    </row>
    <row r="49" spans="6:6">
      <c r="F49" s="79" t="s">
        <v>51</v>
      </c>
    </row>
    <row r="50" spans="6:6">
      <c r="F50" s="79" t="s">
        <v>52</v>
      </c>
    </row>
    <row r="51" spans="6:6">
      <c r="F51" s="79" t="s">
        <v>53</v>
      </c>
    </row>
    <row r="52" spans="6:6">
      <c r="F52" s="79" t="s">
        <v>54</v>
      </c>
    </row>
    <row r="53" spans="6:6">
      <c r="F53" s="79" t="s">
        <v>55</v>
      </c>
    </row>
    <row r="54" spans="6:6">
      <c r="F54" s="79" t="s">
        <v>56</v>
      </c>
    </row>
    <row r="55" spans="6:6">
      <c r="F55" s="79" t="s">
        <v>57</v>
      </c>
    </row>
    <row r="56" spans="6:6">
      <c r="F56" s="79" t="s">
        <v>58</v>
      </c>
    </row>
    <row r="57" spans="6:6">
      <c r="F57" s="79" t="s">
        <v>59</v>
      </c>
    </row>
    <row r="58" spans="6:6">
      <c r="F58" s="79" t="s">
        <v>60</v>
      </c>
    </row>
    <row r="59" spans="6:6">
      <c r="F59" s="79" t="s">
        <v>61</v>
      </c>
    </row>
    <row r="60" spans="6:6">
      <c r="F60" s="79" t="s">
        <v>62</v>
      </c>
    </row>
    <row r="61" spans="6:6">
      <c r="F61" s="79" t="s">
        <v>63</v>
      </c>
    </row>
    <row r="62" spans="6:6">
      <c r="F62" s="79" t="s">
        <v>64</v>
      </c>
    </row>
    <row r="63" spans="6:6">
      <c r="F63" s="79" t="s">
        <v>65</v>
      </c>
    </row>
    <row r="64" spans="6:6">
      <c r="F64" s="79" t="s">
        <v>66</v>
      </c>
    </row>
    <row r="65" spans="6:6">
      <c r="F65" s="79" t="s">
        <v>67</v>
      </c>
    </row>
    <row r="66" spans="6:6">
      <c r="F66" s="79" t="s">
        <v>68</v>
      </c>
    </row>
    <row r="67" spans="6:6">
      <c r="F67" s="79" t="s">
        <v>69</v>
      </c>
    </row>
    <row r="68" spans="6:6">
      <c r="F68" s="79" t="s">
        <v>70</v>
      </c>
    </row>
    <row r="69" spans="6:6">
      <c r="F69" s="79" t="s">
        <v>71</v>
      </c>
    </row>
    <row r="70" spans="6:6">
      <c r="F70" s="79" t="s">
        <v>72</v>
      </c>
    </row>
    <row r="71" spans="6:6">
      <c r="F71" s="79" t="s">
        <v>73</v>
      </c>
    </row>
    <row r="72" spans="6:6">
      <c r="F72" s="79" t="s">
        <v>74</v>
      </c>
    </row>
    <row r="73" spans="6:6">
      <c r="F73" s="79" t="s">
        <v>75</v>
      </c>
    </row>
    <row r="74" spans="6:6">
      <c r="F74" s="79" t="s">
        <v>76</v>
      </c>
    </row>
    <row r="75" spans="6:6">
      <c r="F75" s="79" t="s">
        <v>77</v>
      </c>
    </row>
    <row r="76" spans="6:6">
      <c r="F76" s="79" t="s">
        <v>78</v>
      </c>
    </row>
    <row r="77" spans="6:6">
      <c r="F77" s="79" t="s">
        <v>79</v>
      </c>
    </row>
    <row r="78" spans="6:6">
      <c r="F78" s="79" t="s">
        <v>80</v>
      </c>
    </row>
    <row r="79" spans="6:6">
      <c r="F79" s="79"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06"/>
  <sheetViews>
    <sheetView tabSelected="1" zoomScale="83" zoomScaleNormal="83" topLeftCell="P1" workbookViewId="0">
      <pane ySplit="5" topLeftCell="A6" activePane="bottomLeft" state="frozen"/>
      <selection/>
      <selection pane="bottomLeft" activeCell="Z2" sqref="Z$1:Z$1048576"/>
    </sheetView>
  </sheetViews>
  <sheetFormatPr defaultColWidth="10" defaultRowHeight="14.25"/>
  <cols>
    <col min="1" max="1" width="8.725" style="4" customWidth="1"/>
    <col min="2" max="2" width="16.025" style="4" customWidth="1"/>
    <col min="3" max="3" width="12.6916666666667" style="4" customWidth="1"/>
    <col min="4" max="4" width="14.275" style="4" customWidth="1"/>
    <col min="5" max="5" width="20.9416666666667" style="3" customWidth="1"/>
    <col min="6" max="6" width="43.6333333333333" style="5" customWidth="1"/>
    <col min="7" max="7" width="14.3333333333333" style="6" customWidth="1"/>
    <col min="8" max="8" width="13.9416666666667" style="7" customWidth="1"/>
    <col min="9" max="9" width="55.775" style="5" customWidth="1"/>
    <col min="10" max="10" width="16.3583333333333" style="5" customWidth="1"/>
    <col min="11" max="11" width="11.8083333333333" style="8" customWidth="1"/>
    <col min="12" max="12" width="11.9416666666667" style="8" customWidth="1"/>
    <col min="13" max="14" width="10.1416666666667" style="8" customWidth="1"/>
    <col min="15" max="15" width="12.0416666666667" style="8" customWidth="1"/>
    <col min="16" max="16" width="10.3916666666667" style="8" customWidth="1"/>
    <col min="17" max="17" width="10.2416666666667" style="8" customWidth="1"/>
    <col min="18" max="18" width="55.5583333333333" style="9" customWidth="1"/>
    <col min="19" max="19" width="15.9666666666667" style="9" customWidth="1"/>
    <col min="20" max="20" width="19.5916666666667" style="4" customWidth="1"/>
    <col min="21" max="21" width="20.2" style="4" customWidth="1"/>
    <col min="22" max="22" width="18.9916666666667" style="4" customWidth="1"/>
    <col min="23" max="25" width="20.2" style="4" customWidth="1"/>
    <col min="26" max="28" width="17.1416666666667" style="4" customWidth="1"/>
    <col min="29" max="29" width="11.8083333333333" style="4" customWidth="1"/>
    <col min="30" max="30" width="10" style="10" customWidth="1"/>
    <col min="31" max="16384" width="10" style="10"/>
  </cols>
  <sheetData>
    <row r="1" s="1" customFormat="1" ht="38" customHeight="1" spans="1:29">
      <c r="A1" s="11" t="s">
        <v>82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2" s="2" customFormat="1" ht="26" customHeight="1" spans="1:29">
      <c r="A2" s="12"/>
      <c r="B2" s="12" t="s">
        <v>83</v>
      </c>
      <c r="C2" s="12"/>
      <c r="D2" s="12"/>
      <c r="E2" s="13"/>
      <c r="F2" s="13"/>
      <c r="G2" s="12" t="s">
        <v>84</v>
      </c>
      <c r="H2" s="13"/>
      <c r="I2" s="40" t="s">
        <v>85</v>
      </c>
      <c r="J2" s="40"/>
      <c r="K2" s="41"/>
      <c r="L2" s="41"/>
      <c r="M2" s="41"/>
      <c r="N2" s="41"/>
      <c r="O2" s="41"/>
      <c r="P2" s="41"/>
      <c r="Q2" s="41"/>
      <c r="R2" s="40"/>
      <c r="S2" s="40"/>
      <c r="T2" s="12"/>
      <c r="U2" s="12"/>
      <c r="V2" s="12"/>
      <c r="W2" s="12"/>
      <c r="X2" s="12"/>
      <c r="Y2" s="12"/>
      <c r="Z2" s="12"/>
      <c r="AA2" s="12"/>
      <c r="AB2" s="12"/>
      <c r="AC2" s="12"/>
    </row>
    <row r="3" s="3" customFormat="1" ht="41" customHeight="1" spans="1:29">
      <c r="A3" s="14" t="s">
        <v>86</v>
      </c>
      <c r="B3" s="14" t="s">
        <v>87</v>
      </c>
      <c r="C3" s="15" t="s">
        <v>88</v>
      </c>
      <c r="D3" s="16"/>
      <c r="E3" s="17" t="s">
        <v>89</v>
      </c>
      <c r="F3" s="17" t="s">
        <v>90</v>
      </c>
      <c r="G3" s="14" t="s">
        <v>91</v>
      </c>
      <c r="H3" s="17" t="s">
        <v>92</v>
      </c>
      <c r="I3" s="17" t="s">
        <v>93</v>
      </c>
      <c r="J3" s="17" t="s">
        <v>94</v>
      </c>
      <c r="K3" s="26" t="s">
        <v>95</v>
      </c>
      <c r="L3" s="26"/>
      <c r="M3" s="26"/>
      <c r="N3" s="42" t="s">
        <v>96</v>
      </c>
      <c r="O3" s="42"/>
      <c r="P3" s="42"/>
      <c r="Q3" s="42"/>
      <c r="R3" s="42"/>
      <c r="S3" s="14" t="s">
        <v>97</v>
      </c>
      <c r="T3" s="14" t="s">
        <v>98</v>
      </c>
      <c r="U3" s="15" t="s">
        <v>99</v>
      </c>
      <c r="V3" s="27" t="s">
        <v>100</v>
      </c>
      <c r="W3" s="27" t="s">
        <v>101</v>
      </c>
      <c r="X3" s="14" t="s">
        <v>102</v>
      </c>
      <c r="Y3" s="27" t="s">
        <v>103</v>
      </c>
      <c r="Z3" s="27" t="s">
        <v>104</v>
      </c>
      <c r="AA3" s="14" t="s">
        <v>105</v>
      </c>
      <c r="AB3" s="27" t="s">
        <v>106</v>
      </c>
      <c r="AC3" s="27" t="s">
        <v>107</v>
      </c>
    </row>
    <row r="4" s="3" customFormat="1" ht="29" customHeight="1" spans="1:29">
      <c r="A4" s="18"/>
      <c r="B4" s="18"/>
      <c r="C4" s="19"/>
      <c r="D4" s="20"/>
      <c r="E4" s="21"/>
      <c r="F4" s="21"/>
      <c r="G4" s="18"/>
      <c r="H4" s="21"/>
      <c r="I4" s="21"/>
      <c r="J4" s="21"/>
      <c r="K4" s="38" t="s">
        <v>108</v>
      </c>
      <c r="L4" s="38" t="s">
        <v>109</v>
      </c>
      <c r="M4" s="38" t="s">
        <v>110</v>
      </c>
      <c r="N4" s="43" t="s">
        <v>111</v>
      </c>
      <c r="O4" s="44"/>
      <c r="P4" s="27" t="s">
        <v>112</v>
      </c>
      <c r="Q4" s="27"/>
      <c r="R4" s="42" t="s">
        <v>113</v>
      </c>
      <c r="S4" s="18"/>
      <c r="T4" s="18"/>
      <c r="U4" s="61"/>
      <c r="V4" s="27"/>
      <c r="W4" s="27"/>
      <c r="X4" s="18"/>
      <c r="Y4" s="27"/>
      <c r="Z4" s="27"/>
      <c r="AA4" s="18"/>
      <c r="AB4" s="27"/>
      <c r="AC4" s="27"/>
    </row>
    <row r="5" s="3" customFormat="1" ht="33" customHeight="1" spans="1:29">
      <c r="A5" s="22"/>
      <c r="B5" s="22"/>
      <c r="C5" s="22" t="s">
        <v>114</v>
      </c>
      <c r="D5" s="22" t="s">
        <v>115</v>
      </c>
      <c r="E5" s="23"/>
      <c r="F5" s="23"/>
      <c r="G5" s="22"/>
      <c r="H5" s="23"/>
      <c r="I5" s="23"/>
      <c r="J5" s="23"/>
      <c r="K5" s="39"/>
      <c r="L5" s="39"/>
      <c r="M5" s="39"/>
      <c r="N5" s="27" t="s">
        <v>116</v>
      </c>
      <c r="O5" s="27" t="s">
        <v>117</v>
      </c>
      <c r="P5" s="27" t="s">
        <v>116</v>
      </c>
      <c r="Q5" s="27" t="s">
        <v>117</v>
      </c>
      <c r="R5" s="42"/>
      <c r="S5" s="22"/>
      <c r="T5" s="22"/>
      <c r="U5" s="19"/>
      <c r="V5" s="27"/>
      <c r="W5" s="27"/>
      <c r="X5" s="22"/>
      <c r="Y5" s="27"/>
      <c r="Z5" s="27"/>
      <c r="AA5" s="22"/>
      <c r="AB5" s="27"/>
      <c r="AC5" s="27"/>
    </row>
    <row r="6" s="3" customFormat="1" ht="31" customHeight="1" spans="1:29">
      <c r="A6" s="24" t="s">
        <v>118</v>
      </c>
      <c r="B6" s="25"/>
      <c r="C6" s="25"/>
      <c r="D6" s="25"/>
      <c r="E6" s="25"/>
      <c r="F6" s="25"/>
      <c r="G6" s="25"/>
      <c r="H6" s="25"/>
      <c r="I6" s="45"/>
      <c r="J6" s="46">
        <f>J25+J37+J47+J52+J59+J71+J76+J80+J85</f>
        <v>7731.73</v>
      </c>
      <c r="K6" s="46">
        <f t="shared" ref="K6:Q6" si="0">K25+K37+K47+K52+K59+K71+K76+K80+K85</f>
        <v>7731.73</v>
      </c>
      <c r="L6" s="46">
        <f t="shared" si="0"/>
        <v>6886.41</v>
      </c>
      <c r="M6" s="46">
        <f t="shared" si="0"/>
        <v>845.32</v>
      </c>
      <c r="N6" s="47">
        <f t="shared" si="0"/>
        <v>36908</v>
      </c>
      <c r="O6" s="47">
        <f t="shared" si="0"/>
        <v>113449</v>
      </c>
      <c r="P6" s="47">
        <f t="shared" si="0"/>
        <v>3077</v>
      </c>
      <c r="Q6" s="47">
        <f t="shared" si="0"/>
        <v>8466</v>
      </c>
      <c r="R6" s="46"/>
      <c r="S6" s="46"/>
      <c r="T6" s="46"/>
      <c r="U6" s="46"/>
      <c r="V6" s="46"/>
      <c r="W6" s="46"/>
      <c r="X6" s="46"/>
      <c r="Y6" s="46"/>
      <c r="Z6" s="46"/>
      <c r="AA6" s="46"/>
      <c r="AB6" s="46"/>
      <c r="AC6" s="46"/>
    </row>
    <row r="7" s="3" customFormat="1" ht="25" customHeight="1" spans="1:30">
      <c r="A7" s="22">
        <v>1</v>
      </c>
      <c r="B7" s="22" t="s">
        <v>119</v>
      </c>
      <c r="C7" s="22" t="s">
        <v>120</v>
      </c>
      <c r="D7" s="22" t="s">
        <v>121</v>
      </c>
      <c r="E7" s="26" t="s">
        <v>13</v>
      </c>
      <c r="F7" s="26" t="s">
        <v>122</v>
      </c>
      <c r="G7" s="27">
        <v>2025</v>
      </c>
      <c r="H7" s="26" t="s">
        <v>1</v>
      </c>
      <c r="I7" s="26" t="s">
        <v>123</v>
      </c>
      <c r="J7" s="26">
        <v>50</v>
      </c>
      <c r="K7" s="26">
        <v>50</v>
      </c>
      <c r="L7" s="26">
        <v>50</v>
      </c>
      <c r="M7" s="26">
        <v>0</v>
      </c>
      <c r="N7" s="48">
        <v>599</v>
      </c>
      <c r="O7" s="48">
        <v>2056</v>
      </c>
      <c r="P7" s="48">
        <v>101</v>
      </c>
      <c r="Q7" s="48">
        <v>356</v>
      </c>
      <c r="R7" s="26" t="s">
        <v>124</v>
      </c>
      <c r="S7" s="26" t="s">
        <v>5</v>
      </c>
      <c r="T7" s="26" t="s">
        <v>125</v>
      </c>
      <c r="U7" s="26" t="s">
        <v>2</v>
      </c>
      <c r="V7" s="26" t="s">
        <v>5</v>
      </c>
      <c r="W7" s="26" t="s">
        <v>5</v>
      </c>
      <c r="X7" s="26" t="s">
        <v>2</v>
      </c>
      <c r="Y7" s="26" t="s">
        <v>126</v>
      </c>
      <c r="Z7" s="26" t="s">
        <v>127</v>
      </c>
      <c r="AA7" s="22" t="s">
        <v>121</v>
      </c>
      <c r="AB7" s="26" t="s">
        <v>2</v>
      </c>
      <c r="AC7" s="26"/>
      <c r="AD7" s="9"/>
    </row>
    <row r="8" s="3" customFormat="1" ht="25" customHeight="1" spans="1:30">
      <c r="A8" s="22">
        <v>2</v>
      </c>
      <c r="B8" s="22" t="s">
        <v>119</v>
      </c>
      <c r="C8" s="22" t="s">
        <v>120</v>
      </c>
      <c r="D8" s="22" t="s">
        <v>128</v>
      </c>
      <c r="E8" s="26" t="s">
        <v>55</v>
      </c>
      <c r="F8" s="28" t="s">
        <v>129</v>
      </c>
      <c r="G8" s="27">
        <v>2025</v>
      </c>
      <c r="H8" s="26" t="s">
        <v>1</v>
      </c>
      <c r="I8" s="26" t="s">
        <v>130</v>
      </c>
      <c r="J8" s="26">
        <v>55</v>
      </c>
      <c r="K8" s="26">
        <v>55</v>
      </c>
      <c r="L8" s="26">
        <v>55</v>
      </c>
      <c r="M8" s="26">
        <v>0</v>
      </c>
      <c r="N8" s="48">
        <v>26</v>
      </c>
      <c r="O8" s="48">
        <v>86</v>
      </c>
      <c r="P8" s="48">
        <v>4</v>
      </c>
      <c r="Q8" s="48">
        <v>12</v>
      </c>
      <c r="R8" s="26" t="s">
        <v>131</v>
      </c>
      <c r="S8" s="26" t="s">
        <v>5</v>
      </c>
      <c r="T8" s="26" t="s">
        <v>132</v>
      </c>
      <c r="U8" s="26" t="s">
        <v>2</v>
      </c>
      <c r="V8" s="26" t="s">
        <v>5</v>
      </c>
      <c r="W8" s="26" t="s">
        <v>5</v>
      </c>
      <c r="X8" s="26" t="s">
        <v>5</v>
      </c>
      <c r="Y8" s="26" t="s">
        <v>126</v>
      </c>
      <c r="Z8" s="26" t="s">
        <v>127</v>
      </c>
      <c r="AA8" s="22" t="s">
        <v>128</v>
      </c>
      <c r="AB8" s="26" t="s">
        <v>2</v>
      </c>
      <c r="AC8" s="26"/>
      <c r="AD8" s="9"/>
    </row>
    <row r="9" s="3" customFormat="1" ht="25" customHeight="1" spans="1:30">
      <c r="A9" s="22">
        <v>3</v>
      </c>
      <c r="B9" s="22" t="s">
        <v>119</v>
      </c>
      <c r="C9" s="22" t="s">
        <v>120</v>
      </c>
      <c r="D9" s="22" t="s">
        <v>133</v>
      </c>
      <c r="E9" s="26" t="s">
        <v>13</v>
      </c>
      <c r="F9" s="26" t="s">
        <v>134</v>
      </c>
      <c r="G9" s="27">
        <v>2025</v>
      </c>
      <c r="H9" s="26" t="s">
        <v>1</v>
      </c>
      <c r="I9" s="26" t="s">
        <v>135</v>
      </c>
      <c r="J9" s="26">
        <v>72</v>
      </c>
      <c r="K9" s="26">
        <v>72</v>
      </c>
      <c r="L9" s="26">
        <v>72</v>
      </c>
      <c r="M9" s="26">
        <v>0</v>
      </c>
      <c r="N9" s="48">
        <v>503</v>
      </c>
      <c r="O9" s="48">
        <v>1487</v>
      </c>
      <c r="P9" s="48">
        <v>25</v>
      </c>
      <c r="Q9" s="48">
        <v>71</v>
      </c>
      <c r="R9" s="26" t="s">
        <v>136</v>
      </c>
      <c r="S9" s="26" t="s">
        <v>5</v>
      </c>
      <c r="T9" s="26" t="s">
        <v>125</v>
      </c>
      <c r="U9" s="26" t="s">
        <v>2</v>
      </c>
      <c r="V9" s="26" t="s">
        <v>5</v>
      </c>
      <c r="W9" s="26" t="s">
        <v>5</v>
      </c>
      <c r="X9" s="26" t="s">
        <v>2</v>
      </c>
      <c r="Y9" s="26" t="s">
        <v>126</v>
      </c>
      <c r="Z9" s="26" t="s">
        <v>127</v>
      </c>
      <c r="AA9" s="22" t="s">
        <v>133</v>
      </c>
      <c r="AB9" s="26" t="s">
        <v>2</v>
      </c>
      <c r="AC9" s="26"/>
      <c r="AD9" s="9"/>
    </row>
    <row r="10" s="3" customFormat="1" ht="25" customHeight="1" spans="1:30">
      <c r="A10" s="22">
        <v>4</v>
      </c>
      <c r="B10" s="22" t="s">
        <v>119</v>
      </c>
      <c r="C10" s="22" t="s">
        <v>120</v>
      </c>
      <c r="D10" s="22" t="s">
        <v>137</v>
      </c>
      <c r="E10" s="26" t="s">
        <v>60</v>
      </c>
      <c r="F10" s="26" t="s">
        <v>138</v>
      </c>
      <c r="G10" s="27">
        <v>2025</v>
      </c>
      <c r="H10" s="26" t="s">
        <v>1</v>
      </c>
      <c r="I10" s="26" t="s">
        <v>139</v>
      </c>
      <c r="J10" s="26">
        <v>94</v>
      </c>
      <c r="K10" s="26">
        <v>94</v>
      </c>
      <c r="L10" s="26">
        <v>94</v>
      </c>
      <c r="M10" s="26">
        <v>0</v>
      </c>
      <c r="N10" s="48">
        <v>314</v>
      </c>
      <c r="O10" s="48">
        <v>1132</v>
      </c>
      <c r="P10" s="48">
        <v>12</v>
      </c>
      <c r="Q10" s="48">
        <v>44</v>
      </c>
      <c r="R10" s="26" t="s">
        <v>140</v>
      </c>
      <c r="S10" s="26" t="s">
        <v>5</v>
      </c>
      <c r="T10" s="26" t="s">
        <v>132</v>
      </c>
      <c r="U10" s="26" t="s">
        <v>2</v>
      </c>
      <c r="V10" s="26" t="s">
        <v>5</v>
      </c>
      <c r="W10" s="26" t="s">
        <v>5</v>
      </c>
      <c r="X10" s="26" t="s">
        <v>5</v>
      </c>
      <c r="Y10" s="26" t="s">
        <v>126</v>
      </c>
      <c r="Z10" s="26" t="s">
        <v>127</v>
      </c>
      <c r="AA10" s="22" t="s">
        <v>137</v>
      </c>
      <c r="AB10" s="26" t="s">
        <v>2</v>
      </c>
      <c r="AC10" s="26"/>
      <c r="AD10" s="9" t="s">
        <v>141</v>
      </c>
    </row>
    <row r="11" s="3" customFormat="1" ht="25" customHeight="1" spans="1:30">
      <c r="A11" s="22">
        <v>5</v>
      </c>
      <c r="B11" s="22" t="s">
        <v>119</v>
      </c>
      <c r="C11" s="22" t="s">
        <v>120</v>
      </c>
      <c r="D11" s="22" t="s">
        <v>142</v>
      </c>
      <c r="E11" s="26" t="s">
        <v>24</v>
      </c>
      <c r="F11" s="26" t="s">
        <v>143</v>
      </c>
      <c r="G11" s="27">
        <v>2025</v>
      </c>
      <c r="H11" s="26" t="s">
        <v>1</v>
      </c>
      <c r="I11" s="26" t="s">
        <v>144</v>
      </c>
      <c r="J11" s="26">
        <v>40</v>
      </c>
      <c r="K11" s="26">
        <v>40</v>
      </c>
      <c r="L11" s="26">
        <v>40</v>
      </c>
      <c r="M11" s="26">
        <v>0</v>
      </c>
      <c r="N11" s="48">
        <v>90</v>
      </c>
      <c r="O11" s="48">
        <v>300</v>
      </c>
      <c r="P11" s="48">
        <v>32</v>
      </c>
      <c r="Q11" s="48">
        <v>116</v>
      </c>
      <c r="R11" s="26" t="s">
        <v>145</v>
      </c>
      <c r="S11" s="26" t="s">
        <v>5</v>
      </c>
      <c r="T11" s="26" t="s">
        <v>125</v>
      </c>
      <c r="U11" s="26" t="s">
        <v>2</v>
      </c>
      <c r="V11" s="26" t="s">
        <v>5</v>
      </c>
      <c r="W11" s="26" t="s">
        <v>5</v>
      </c>
      <c r="X11" s="26" t="s">
        <v>5</v>
      </c>
      <c r="Y11" s="26" t="s">
        <v>126</v>
      </c>
      <c r="Z11" s="26" t="s">
        <v>127</v>
      </c>
      <c r="AA11" s="22" t="s">
        <v>142</v>
      </c>
      <c r="AB11" s="26" t="s">
        <v>2</v>
      </c>
      <c r="AC11" s="26"/>
      <c r="AD11" s="9"/>
    </row>
    <row r="12" s="3" customFormat="1" ht="25" customHeight="1" spans="1:30">
      <c r="A12" s="22">
        <v>6</v>
      </c>
      <c r="B12" s="22" t="s">
        <v>119</v>
      </c>
      <c r="C12" s="22" t="s">
        <v>120</v>
      </c>
      <c r="D12" s="22" t="s">
        <v>146</v>
      </c>
      <c r="E12" s="26" t="s">
        <v>27</v>
      </c>
      <c r="F12" s="26" t="s">
        <v>147</v>
      </c>
      <c r="G12" s="27">
        <v>2025</v>
      </c>
      <c r="H12" s="26" t="s">
        <v>1</v>
      </c>
      <c r="I12" s="26" t="s">
        <v>148</v>
      </c>
      <c r="J12" s="26">
        <v>120</v>
      </c>
      <c r="K12" s="26">
        <v>120</v>
      </c>
      <c r="L12" s="26">
        <v>120</v>
      </c>
      <c r="M12" s="26">
        <v>0</v>
      </c>
      <c r="N12" s="48">
        <v>180</v>
      </c>
      <c r="O12" s="48">
        <v>569</v>
      </c>
      <c r="P12" s="48">
        <v>28</v>
      </c>
      <c r="Q12" s="48">
        <v>82</v>
      </c>
      <c r="R12" s="26" t="s">
        <v>149</v>
      </c>
      <c r="S12" s="26" t="s">
        <v>5</v>
      </c>
      <c r="T12" s="26" t="s">
        <v>125</v>
      </c>
      <c r="U12" s="26" t="s">
        <v>2</v>
      </c>
      <c r="V12" s="26" t="s">
        <v>5</v>
      </c>
      <c r="W12" s="26" t="s">
        <v>5</v>
      </c>
      <c r="X12" s="26" t="s">
        <v>2</v>
      </c>
      <c r="Y12" s="26" t="s">
        <v>126</v>
      </c>
      <c r="Z12" s="26" t="s">
        <v>127</v>
      </c>
      <c r="AA12" s="22" t="s">
        <v>146</v>
      </c>
      <c r="AB12" s="26" t="s">
        <v>2</v>
      </c>
      <c r="AC12" s="26"/>
      <c r="AD12" s="9" t="s">
        <v>150</v>
      </c>
    </row>
    <row r="13" s="3" customFormat="1" ht="25" customHeight="1" spans="1:30">
      <c r="A13" s="22">
        <v>7</v>
      </c>
      <c r="B13" s="22" t="s">
        <v>119</v>
      </c>
      <c r="C13" s="22" t="s">
        <v>120</v>
      </c>
      <c r="D13" s="22" t="s">
        <v>151</v>
      </c>
      <c r="E13" s="26" t="s">
        <v>15</v>
      </c>
      <c r="F13" s="26" t="s">
        <v>152</v>
      </c>
      <c r="G13" s="27">
        <v>2025</v>
      </c>
      <c r="H13" s="26" t="s">
        <v>1</v>
      </c>
      <c r="I13" s="26" t="s">
        <v>153</v>
      </c>
      <c r="J13" s="26">
        <v>68</v>
      </c>
      <c r="K13" s="26">
        <v>68</v>
      </c>
      <c r="L13" s="26">
        <v>68</v>
      </c>
      <c r="M13" s="26">
        <v>0</v>
      </c>
      <c r="N13" s="48">
        <v>661</v>
      </c>
      <c r="O13" s="48">
        <v>2017</v>
      </c>
      <c r="P13" s="48">
        <v>23</v>
      </c>
      <c r="Q13" s="48">
        <v>85</v>
      </c>
      <c r="R13" s="26" t="s">
        <v>154</v>
      </c>
      <c r="S13" s="26" t="s">
        <v>5</v>
      </c>
      <c r="T13" s="26" t="s">
        <v>125</v>
      </c>
      <c r="U13" s="26" t="s">
        <v>2</v>
      </c>
      <c r="V13" s="26" t="s">
        <v>5</v>
      </c>
      <c r="W13" s="26" t="s">
        <v>2</v>
      </c>
      <c r="X13" s="26" t="s">
        <v>2</v>
      </c>
      <c r="Y13" s="26" t="s">
        <v>126</v>
      </c>
      <c r="Z13" s="26" t="s">
        <v>127</v>
      </c>
      <c r="AA13" s="22" t="s">
        <v>151</v>
      </c>
      <c r="AB13" s="26" t="s">
        <v>2</v>
      </c>
      <c r="AC13" s="26"/>
      <c r="AD13" s="9"/>
    </row>
    <row r="14" s="3" customFormat="1" ht="25" customHeight="1" spans="1:30">
      <c r="A14" s="22">
        <v>8</v>
      </c>
      <c r="B14" s="22" t="s">
        <v>119</v>
      </c>
      <c r="C14" s="22" t="s">
        <v>120</v>
      </c>
      <c r="D14" s="22" t="s">
        <v>155</v>
      </c>
      <c r="E14" s="26" t="s">
        <v>60</v>
      </c>
      <c r="F14" s="26" t="s">
        <v>156</v>
      </c>
      <c r="G14" s="27">
        <v>2025</v>
      </c>
      <c r="H14" s="26" t="s">
        <v>1</v>
      </c>
      <c r="I14" s="26" t="s">
        <v>157</v>
      </c>
      <c r="J14" s="26">
        <v>68</v>
      </c>
      <c r="K14" s="26">
        <v>68</v>
      </c>
      <c r="L14" s="26">
        <v>68</v>
      </c>
      <c r="M14" s="26">
        <v>0</v>
      </c>
      <c r="N14" s="48">
        <v>62</v>
      </c>
      <c r="O14" s="48">
        <v>225</v>
      </c>
      <c r="P14" s="48">
        <v>4</v>
      </c>
      <c r="Q14" s="48">
        <v>13</v>
      </c>
      <c r="R14" s="26" t="s">
        <v>158</v>
      </c>
      <c r="S14" s="26" t="s">
        <v>5</v>
      </c>
      <c r="T14" s="26" t="s">
        <v>132</v>
      </c>
      <c r="U14" s="26" t="s">
        <v>2</v>
      </c>
      <c r="V14" s="26" t="s">
        <v>5</v>
      </c>
      <c r="W14" s="26" t="s">
        <v>5</v>
      </c>
      <c r="X14" s="26" t="s">
        <v>5</v>
      </c>
      <c r="Y14" s="26" t="s">
        <v>126</v>
      </c>
      <c r="Z14" s="26" t="s">
        <v>127</v>
      </c>
      <c r="AA14" s="22" t="s">
        <v>155</v>
      </c>
      <c r="AB14" s="26" t="s">
        <v>2</v>
      </c>
      <c r="AC14" s="26"/>
      <c r="AD14" s="9"/>
    </row>
    <row r="15" s="3" customFormat="1" ht="25" customHeight="1" spans="1:30">
      <c r="A15" s="22">
        <v>9</v>
      </c>
      <c r="B15" s="22" t="s">
        <v>119</v>
      </c>
      <c r="C15" s="22" t="s">
        <v>120</v>
      </c>
      <c r="D15" s="22" t="s">
        <v>128</v>
      </c>
      <c r="E15" s="26" t="s">
        <v>13</v>
      </c>
      <c r="F15" s="26" t="s">
        <v>159</v>
      </c>
      <c r="G15" s="27">
        <v>2025</v>
      </c>
      <c r="H15" s="26" t="s">
        <v>1</v>
      </c>
      <c r="I15" s="26" t="s">
        <v>160</v>
      </c>
      <c r="J15" s="26">
        <v>45</v>
      </c>
      <c r="K15" s="26">
        <v>45</v>
      </c>
      <c r="L15" s="26">
        <v>45</v>
      </c>
      <c r="M15" s="26">
        <v>0</v>
      </c>
      <c r="N15" s="48">
        <v>45</v>
      </c>
      <c r="O15" s="48">
        <v>161</v>
      </c>
      <c r="P15" s="48">
        <v>2</v>
      </c>
      <c r="Q15" s="48">
        <v>4</v>
      </c>
      <c r="R15" s="26" t="s">
        <v>161</v>
      </c>
      <c r="S15" s="26" t="s">
        <v>5</v>
      </c>
      <c r="T15" s="26" t="s">
        <v>125</v>
      </c>
      <c r="U15" s="26" t="s">
        <v>2</v>
      </c>
      <c r="V15" s="26" t="s">
        <v>5</v>
      </c>
      <c r="W15" s="26" t="s">
        <v>5</v>
      </c>
      <c r="X15" s="26" t="s">
        <v>5</v>
      </c>
      <c r="Y15" s="26" t="s">
        <v>126</v>
      </c>
      <c r="Z15" s="26" t="s">
        <v>127</v>
      </c>
      <c r="AA15" s="22" t="s">
        <v>128</v>
      </c>
      <c r="AB15" s="26" t="s">
        <v>2</v>
      </c>
      <c r="AC15" s="26"/>
      <c r="AD15" s="9"/>
    </row>
    <row r="16" s="3" customFormat="1" ht="25" customHeight="1" spans="1:30">
      <c r="A16" s="22">
        <v>10</v>
      </c>
      <c r="B16" s="22" t="s">
        <v>119</v>
      </c>
      <c r="C16" s="22" t="s">
        <v>120</v>
      </c>
      <c r="D16" s="22" t="s">
        <v>162</v>
      </c>
      <c r="E16" s="26" t="s">
        <v>30</v>
      </c>
      <c r="F16" s="26" t="s">
        <v>163</v>
      </c>
      <c r="G16" s="27">
        <v>2025</v>
      </c>
      <c r="H16" s="26" t="s">
        <v>1</v>
      </c>
      <c r="I16" s="26" t="s">
        <v>164</v>
      </c>
      <c r="J16" s="26">
        <v>74</v>
      </c>
      <c r="K16" s="26">
        <v>74</v>
      </c>
      <c r="L16" s="26">
        <v>74</v>
      </c>
      <c r="M16" s="26">
        <v>0</v>
      </c>
      <c r="N16" s="48">
        <v>780</v>
      </c>
      <c r="O16" s="48">
        <v>3650</v>
      </c>
      <c r="P16" s="48">
        <v>8</v>
      </c>
      <c r="Q16" s="48">
        <v>31</v>
      </c>
      <c r="R16" s="26" t="s">
        <v>165</v>
      </c>
      <c r="S16" s="26" t="s">
        <v>5</v>
      </c>
      <c r="T16" s="26" t="s">
        <v>125</v>
      </c>
      <c r="U16" s="26" t="s">
        <v>2</v>
      </c>
      <c r="V16" s="26" t="s">
        <v>5</v>
      </c>
      <c r="W16" s="26" t="s">
        <v>2</v>
      </c>
      <c r="X16" s="26" t="s">
        <v>2</v>
      </c>
      <c r="Y16" s="26" t="s">
        <v>126</v>
      </c>
      <c r="Z16" s="26" t="s">
        <v>127</v>
      </c>
      <c r="AA16" s="22" t="s">
        <v>162</v>
      </c>
      <c r="AB16" s="26" t="s">
        <v>2</v>
      </c>
      <c r="AC16" s="26"/>
      <c r="AD16" s="9"/>
    </row>
    <row r="17" s="3" customFormat="1" ht="25" customHeight="1" spans="1:30">
      <c r="A17" s="22">
        <v>11</v>
      </c>
      <c r="B17" s="22" t="s">
        <v>119</v>
      </c>
      <c r="C17" s="22" t="s">
        <v>120</v>
      </c>
      <c r="D17" s="22" t="s">
        <v>166</v>
      </c>
      <c r="E17" s="26" t="s">
        <v>13</v>
      </c>
      <c r="F17" s="26" t="s">
        <v>167</v>
      </c>
      <c r="G17" s="27">
        <v>2025</v>
      </c>
      <c r="H17" s="26" t="s">
        <v>1</v>
      </c>
      <c r="I17" s="26" t="s">
        <v>168</v>
      </c>
      <c r="J17" s="26">
        <v>30</v>
      </c>
      <c r="K17" s="26">
        <v>30</v>
      </c>
      <c r="L17" s="26">
        <v>30</v>
      </c>
      <c r="M17" s="26">
        <v>0</v>
      </c>
      <c r="N17" s="48">
        <v>904</v>
      </c>
      <c r="O17" s="48">
        <v>3122</v>
      </c>
      <c r="P17" s="48">
        <v>50</v>
      </c>
      <c r="Q17" s="48">
        <v>153</v>
      </c>
      <c r="R17" s="26" t="s">
        <v>169</v>
      </c>
      <c r="S17" s="26" t="s">
        <v>5</v>
      </c>
      <c r="T17" s="26" t="s">
        <v>125</v>
      </c>
      <c r="U17" s="26" t="s">
        <v>2</v>
      </c>
      <c r="V17" s="26" t="s">
        <v>5</v>
      </c>
      <c r="W17" s="26" t="s">
        <v>2</v>
      </c>
      <c r="X17" s="26" t="s">
        <v>2</v>
      </c>
      <c r="Y17" s="26" t="s">
        <v>126</v>
      </c>
      <c r="Z17" s="26" t="s">
        <v>127</v>
      </c>
      <c r="AA17" s="22" t="s">
        <v>166</v>
      </c>
      <c r="AB17" s="26" t="s">
        <v>2</v>
      </c>
      <c r="AC17" s="26"/>
      <c r="AD17" s="9"/>
    </row>
    <row r="18" s="3" customFormat="1" ht="25" customHeight="1" spans="1:30">
      <c r="A18" s="22">
        <v>12</v>
      </c>
      <c r="B18" s="22" t="s">
        <v>119</v>
      </c>
      <c r="C18" s="22" t="s">
        <v>120</v>
      </c>
      <c r="D18" s="22" t="s">
        <v>170</v>
      </c>
      <c r="E18" s="26" t="s">
        <v>24</v>
      </c>
      <c r="F18" s="26" t="s">
        <v>171</v>
      </c>
      <c r="G18" s="27">
        <v>2025</v>
      </c>
      <c r="H18" s="26" t="s">
        <v>1</v>
      </c>
      <c r="I18" s="26" t="s">
        <v>172</v>
      </c>
      <c r="J18" s="26">
        <v>65</v>
      </c>
      <c r="K18" s="26">
        <v>65</v>
      </c>
      <c r="L18" s="26">
        <v>65</v>
      </c>
      <c r="M18" s="26">
        <v>0</v>
      </c>
      <c r="N18" s="48">
        <v>140</v>
      </c>
      <c r="O18" s="48">
        <v>474</v>
      </c>
      <c r="P18" s="48">
        <v>8</v>
      </c>
      <c r="Q18" s="48">
        <v>25</v>
      </c>
      <c r="R18" s="26" t="s">
        <v>173</v>
      </c>
      <c r="S18" s="26" t="s">
        <v>5</v>
      </c>
      <c r="T18" s="26" t="s">
        <v>125</v>
      </c>
      <c r="U18" s="26" t="s">
        <v>2</v>
      </c>
      <c r="V18" s="26" t="s">
        <v>5</v>
      </c>
      <c r="W18" s="26" t="s">
        <v>5</v>
      </c>
      <c r="X18" s="26" t="s">
        <v>5</v>
      </c>
      <c r="Y18" s="26" t="s">
        <v>126</v>
      </c>
      <c r="Z18" s="26" t="s">
        <v>127</v>
      </c>
      <c r="AA18" s="22" t="s">
        <v>170</v>
      </c>
      <c r="AB18" s="26" t="s">
        <v>2</v>
      </c>
      <c r="AC18" s="26"/>
      <c r="AD18" s="9"/>
    </row>
    <row r="19" s="3" customFormat="1" ht="25" customHeight="1" spans="1:30">
      <c r="A19" s="22">
        <v>13</v>
      </c>
      <c r="B19" s="22" t="s">
        <v>119</v>
      </c>
      <c r="C19" s="22" t="s">
        <v>120</v>
      </c>
      <c r="D19" s="22" t="s">
        <v>174</v>
      </c>
      <c r="E19" s="26" t="s">
        <v>55</v>
      </c>
      <c r="F19" s="26" t="s">
        <v>175</v>
      </c>
      <c r="G19" s="27">
        <v>2025</v>
      </c>
      <c r="H19" s="26" t="s">
        <v>1</v>
      </c>
      <c r="I19" s="26" t="s">
        <v>176</v>
      </c>
      <c r="J19" s="26">
        <v>45</v>
      </c>
      <c r="K19" s="26">
        <v>45</v>
      </c>
      <c r="L19" s="26">
        <v>45</v>
      </c>
      <c r="M19" s="26">
        <v>0</v>
      </c>
      <c r="N19" s="48">
        <v>195</v>
      </c>
      <c r="O19" s="48">
        <v>655</v>
      </c>
      <c r="P19" s="48">
        <v>7</v>
      </c>
      <c r="Q19" s="48">
        <v>27</v>
      </c>
      <c r="R19" s="26" t="s">
        <v>177</v>
      </c>
      <c r="S19" s="26" t="s">
        <v>5</v>
      </c>
      <c r="T19" s="26" t="s">
        <v>132</v>
      </c>
      <c r="U19" s="26" t="s">
        <v>2</v>
      </c>
      <c r="V19" s="26" t="s">
        <v>5</v>
      </c>
      <c r="W19" s="26" t="s">
        <v>5</v>
      </c>
      <c r="X19" s="26" t="s">
        <v>5</v>
      </c>
      <c r="Y19" s="26" t="s">
        <v>126</v>
      </c>
      <c r="Z19" s="26" t="s">
        <v>127</v>
      </c>
      <c r="AA19" s="22" t="s">
        <v>174</v>
      </c>
      <c r="AB19" s="26" t="s">
        <v>2</v>
      </c>
      <c r="AC19" s="26"/>
      <c r="AD19" s="9"/>
    </row>
    <row r="20" s="3" customFormat="1" ht="25" customHeight="1" spans="1:30">
      <c r="A20" s="22">
        <v>14</v>
      </c>
      <c r="B20" s="22" t="s">
        <v>119</v>
      </c>
      <c r="C20" s="22" t="s">
        <v>120</v>
      </c>
      <c r="D20" s="22" t="s">
        <v>178</v>
      </c>
      <c r="E20" s="26" t="s">
        <v>60</v>
      </c>
      <c r="F20" s="26" t="s">
        <v>179</v>
      </c>
      <c r="G20" s="27">
        <v>2025</v>
      </c>
      <c r="H20" s="26" t="s">
        <v>1</v>
      </c>
      <c r="I20" s="26" t="s">
        <v>180</v>
      </c>
      <c r="J20" s="26">
        <v>45</v>
      </c>
      <c r="K20" s="26">
        <v>45</v>
      </c>
      <c r="L20" s="26">
        <v>45</v>
      </c>
      <c r="M20" s="26">
        <v>0</v>
      </c>
      <c r="N20" s="48">
        <v>141</v>
      </c>
      <c r="O20" s="48">
        <v>468</v>
      </c>
      <c r="P20" s="48">
        <v>9</v>
      </c>
      <c r="Q20" s="48">
        <v>32</v>
      </c>
      <c r="R20" s="26" t="s">
        <v>181</v>
      </c>
      <c r="S20" s="26" t="s">
        <v>5</v>
      </c>
      <c r="T20" s="26" t="s">
        <v>132</v>
      </c>
      <c r="U20" s="26" t="s">
        <v>2</v>
      </c>
      <c r="V20" s="26" t="s">
        <v>5</v>
      </c>
      <c r="W20" s="26" t="s">
        <v>5</v>
      </c>
      <c r="X20" s="26" t="s">
        <v>5</v>
      </c>
      <c r="Y20" s="26" t="s">
        <v>126</v>
      </c>
      <c r="Z20" s="26" t="s">
        <v>127</v>
      </c>
      <c r="AA20" s="22" t="s">
        <v>178</v>
      </c>
      <c r="AB20" s="26" t="s">
        <v>2</v>
      </c>
      <c r="AC20" s="26"/>
      <c r="AD20" s="9" t="s">
        <v>141</v>
      </c>
    </row>
    <row r="21" s="3" customFormat="1" ht="25" customHeight="1" spans="1:30">
      <c r="A21" s="22">
        <v>15</v>
      </c>
      <c r="B21" s="22" t="s">
        <v>119</v>
      </c>
      <c r="C21" s="22" t="s">
        <v>120</v>
      </c>
      <c r="D21" s="22" t="s">
        <v>182</v>
      </c>
      <c r="E21" s="26" t="s">
        <v>55</v>
      </c>
      <c r="F21" s="26" t="s">
        <v>183</v>
      </c>
      <c r="G21" s="27">
        <v>2025</v>
      </c>
      <c r="H21" s="26" t="s">
        <v>1</v>
      </c>
      <c r="I21" s="26" t="s">
        <v>184</v>
      </c>
      <c r="J21" s="26">
        <v>100</v>
      </c>
      <c r="K21" s="26">
        <v>100</v>
      </c>
      <c r="L21" s="26">
        <v>100</v>
      </c>
      <c r="M21" s="26">
        <v>0</v>
      </c>
      <c r="N21" s="48">
        <v>204</v>
      </c>
      <c r="O21" s="48">
        <v>728</v>
      </c>
      <c r="P21" s="48">
        <v>7</v>
      </c>
      <c r="Q21" s="48">
        <v>20</v>
      </c>
      <c r="R21" s="26" t="s">
        <v>131</v>
      </c>
      <c r="S21" s="26" t="s">
        <v>5</v>
      </c>
      <c r="T21" s="26" t="s">
        <v>132</v>
      </c>
      <c r="U21" s="26" t="s">
        <v>2</v>
      </c>
      <c r="V21" s="26" t="s">
        <v>5</v>
      </c>
      <c r="W21" s="26" t="s">
        <v>5</v>
      </c>
      <c r="X21" s="26" t="s">
        <v>5</v>
      </c>
      <c r="Y21" s="26" t="s">
        <v>126</v>
      </c>
      <c r="Z21" s="26" t="s">
        <v>127</v>
      </c>
      <c r="AA21" s="22" t="s">
        <v>182</v>
      </c>
      <c r="AB21" s="26" t="s">
        <v>2</v>
      </c>
      <c r="AC21" s="26"/>
      <c r="AD21" s="9"/>
    </row>
    <row r="22" s="3" customFormat="1" ht="25" customHeight="1" spans="1:30">
      <c r="A22" s="22">
        <v>16</v>
      </c>
      <c r="B22" s="22" t="s">
        <v>119</v>
      </c>
      <c r="C22" s="22" t="s">
        <v>120</v>
      </c>
      <c r="D22" s="22" t="s">
        <v>185</v>
      </c>
      <c r="E22" s="26" t="s">
        <v>24</v>
      </c>
      <c r="F22" s="26" t="s">
        <v>186</v>
      </c>
      <c r="G22" s="27">
        <v>2025</v>
      </c>
      <c r="H22" s="26" t="s">
        <v>1</v>
      </c>
      <c r="I22" s="26" t="s">
        <v>187</v>
      </c>
      <c r="J22" s="26">
        <v>63</v>
      </c>
      <c r="K22" s="26">
        <v>63</v>
      </c>
      <c r="L22" s="26">
        <v>63</v>
      </c>
      <c r="M22" s="26">
        <v>0</v>
      </c>
      <c r="N22" s="48">
        <v>182</v>
      </c>
      <c r="O22" s="48">
        <v>654</v>
      </c>
      <c r="P22" s="48">
        <v>61</v>
      </c>
      <c r="Q22" s="48">
        <v>192</v>
      </c>
      <c r="R22" s="26" t="s">
        <v>188</v>
      </c>
      <c r="S22" s="26" t="s">
        <v>5</v>
      </c>
      <c r="T22" s="26" t="s">
        <v>125</v>
      </c>
      <c r="U22" s="26" t="s">
        <v>2</v>
      </c>
      <c r="V22" s="26" t="s">
        <v>5</v>
      </c>
      <c r="W22" s="26" t="s">
        <v>5</v>
      </c>
      <c r="X22" s="26" t="s">
        <v>5</v>
      </c>
      <c r="Y22" s="26" t="s">
        <v>126</v>
      </c>
      <c r="Z22" s="26" t="s">
        <v>189</v>
      </c>
      <c r="AA22" s="22" t="s">
        <v>185</v>
      </c>
      <c r="AB22" s="26" t="s">
        <v>2</v>
      </c>
      <c r="AC22" s="26" t="s">
        <v>190</v>
      </c>
      <c r="AD22" s="9" t="s">
        <v>190</v>
      </c>
    </row>
    <row r="23" s="3" customFormat="1" ht="25" customHeight="1" spans="1:30">
      <c r="A23" s="22">
        <v>17</v>
      </c>
      <c r="B23" s="22" t="s">
        <v>119</v>
      </c>
      <c r="C23" s="22" t="s">
        <v>120</v>
      </c>
      <c r="D23" s="22" t="s">
        <v>191</v>
      </c>
      <c r="E23" s="26" t="s">
        <v>24</v>
      </c>
      <c r="F23" s="26" t="s">
        <v>192</v>
      </c>
      <c r="G23" s="27">
        <v>2025</v>
      </c>
      <c r="H23" s="26" t="s">
        <v>1</v>
      </c>
      <c r="I23" s="26" t="s">
        <v>193</v>
      </c>
      <c r="J23" s="26">
        <v>35</v>
      </c>
      <c r="K23" s="26">
        <v>35</v>
      </c>
      <c r="L23" s="26">
        <v>35</v>
      </c>
      <c r="M23" s="26">
        <v>0</v>
      </c>
      <c r="N23" s="48">
        <v>535</v>
      </c>
      <c r="O23" s="48">
        <v>1908</v>
      </c>
      <c r="P23" s="48">
        <v>108</v>
      </c>
      <c r="Q23" s="48">
        <v>352</v>
      </c>
      <c r="R23" s="26" t="s">
        <v>194</v>
      </c>
      <c r="S23" s="26" t="s">
        <v>5</v>
      </c>
      <c r="T23" s="26" t="s">
        <v>125</v>
      </c>
      <c r="U23" s="26" t="s">
        <v>2</v>
      </c>
      <c r="V23" s="26" t="s">
        <v>5</v>
      </c>
      <c r="W23" s="26" t="s">
        <v>5</v>
      </c>
      <c r="X23" s="26" t="s">
        <v>5</v>
      </c>
      <c r="Y23" s="26" t="s">
        <v>126</v>
      </c>
      <c r="Z23" s="26" t="s">
        <v>189</v>
      </c>
      <c r="AA23" s="22" t="s">
        <v>191</v>
      </c>
      <c r="AB23" s="26" t="s">
        <v>2</v>
      </c>
      <c r="AC23" s="26" t="s">
        <v>190</v>
      </c>
      <c r="AD23" s="9" t="s">
        <v>190</v>
      </c>
    </row>
    <row r="24" s="3" customFormat="1" ht="25" customHeight="1" spans="1:30">
      <c r="A24" s="22">
        <v>18</v>
      </c>
      <c r="B24" s="22" t="s">
        <v>119</v>
      </c>
      <c r="C24" s="22" t="s">
        <v>120</v>
      </c>
      <c r="D24" s="22" t="s">
        <v>195</v>
      </c>
      <c r="E24" s="26" t="s">
        <v>13</v>
      </c>
      <c r="F24" s="26" t="s">
        <v>196</v>
      </c>
      <c r="G24" s="27">
        <v>2025</v>
      </c>
      <c r="H24" s="26" t="s">
        <v>1</v>
      </c>
      <c r="I24" s="26" t="s">
        <v>197</v>
      </c>
      <c r="J24" s="26">
        <v>80</v>
      </c>
      <c r="K24" s="26">
        <v>80</v>
      </c>
      <c r="L24" s="26">
        <v>80</v>
      </c>
      <c r="M24" s="26">
        <v>0</v>
      </c>
      <c r="N24" s="48">
        <v>39</v>
      </c>
      <c r="O24" s="48">
        <v>147</v>
      </c>
      <c r="P24" s="48">
        <v>3</v>
      </c>
      <c r="Q24" s="48">
        <v>5</v>
      </c>
      <c r="R24" s="26" t="s">
        <v>198</v>
      </c>
      <c r="S24" s="26" t="s">
        <v>5</v>
      </c>
      <c r="T24" s="26" t="s">
        <v>125</v>
      </c>
      <c r="U24" s="26" t="s">
        <v>2</v>
      </c>
      <c r="V24" s="26" t="s">
        <v>5</v>
      </c>
      <c r="W24" s="26" t="s">
        <v>5</v>
      </c>
      <c r="X24" s="26" t="s">
        <v>5</v>
      </c>
      <c r="Y24" s="26" t="s">
        <v>126</v>
      </c>
      <c r="Z24" s="26" t="s">
        <v>127</v>
      </c>
      <c r="AA24" s="22" t="s">
        <v>195</v>
      </c>
      <c r="AB24" s="26" t="s">
        <v>2</v>
      </c>
      <c r="AC24" s="26"/>
      <c r="AD24" s="9"/>
    </row>
    <row r="25" s="3" customFormat="1" ht="29" customHeight="1" spans="1:30">
      <c r="A25" s="29" t="s">
        <v>199</v>
      </c>
      <c r="B25" s="30"/>
      <c r="C25" s="30"/>
      <c r="D25" s="30"/>
      <c r="E25" s="30"/>
      <c r="F25" s="30"/>
      <c r="G25" s="30"/>
      <c r="H25" s="30"/>
      <c r="I25" s="49"/>
      <c r="J25" s="50">
        <f>SUM(J7:J24)</f>
        <v>1149</v>
      </c>
      <c r="K25" s="50">
        <f t="shared" ref="K25:Q25" si="1">SUM(K7:K24)</f>
        <v>1149</v>
      </c>
      <c r="L25" s="50">
        <f t="shared" si="1"/>
        <v>1149</v>
      </c>
      <c r="M25" s="50">
        <f t="shared" si="1"/>
        <v>0</v>
      </c>
      <c r="N25" s="51">
        <f t="shared" si="1"/>
        <v>5600</v>
      </c>
      <c r="O25" s="51">
        <f t="shared" si="1"/>
        <v>19839</v>
      </c>
      <c r="P25" s="51">
        <f t="shared" si="1"/>
        <v>492</v>
      </c>
      <c r="Q25" s="51">
        <f t="shared" si="1"/>
        <v>1620</v>
      </c>
      <c r="R25" s="50"/>
      <c r="S25" s="50"/>
      <c r="T25" s="50"/>
      <c r="U25" s="50"/>
      <c r="V25" s="50"/>
      <c r="W25" s="50"/>
      <c r="X25" s="50"/>
      <c r="Y25" s="50"/>
      <c r="Z25" s="50"/>
      <c r="AA25" s="50"/>
      <c r="AB25" s="50"/>
      <c r="AC25" s="50"/>
      <c r="AD25" s="9"/>
    </row>
    <row r="26" s="3" customFormat="1" ht="25" customHeight="1" spans="1:30">
      <c r="A26" s="22">
        <v>1</v>
      </c>
      <c r="B26" s="31" t="s">
        <v>119</v>
      </c>
      <c r="C26" s="31" t="s">
        <v>200</v>
      </c>
      <c r="D26" s="31" t="s">
        <v>201</v>
      </c>
      <c r="E26" s="32" t="s">
        <v>55</v>
      </c>
      <c r="F26" s="32" t="s">
        <v>202</v>
      </c>
      <c r="G26" s="33">
        <v>2025</v>
      </c>
      <c r="H26" s="32" t="s">
        <v>1</v>
      </c>
      <c r="I26" s="32" t="s">
        <v>203</v>
      </c>
      <c r="J26" s="32">
        <v>297.97</v>
      </c>
      <c r="K26" s="32">
        <v>297.97</v>
      </c>
      <c r="L26" s="32">
        <v>170</v>
      </c>
      <c r="M26" s="32">
        <v>127.97</v>
      </c>
      <c r="N26" s="52">
        <v>134</v>
      </c>
      <c r="O26" s="52">
        <v>388</v>
      </c>
      <c r="P26" s="52">
        <v>9</v>
      </c>
      <c r="Q26" s="52">
        <v>17</v>
      </c>
      <c r="R26" s="32" t="s">
        <v>204</v>
      </c>
      <c r="S26" s="32" t="s">
        <v>5</v>
      </c>
      <c r="T26" s="32" t="s">
        <v>132</v>
      </c>
      <c r="U26" s="32" t="s">
        <v>2</v>
      </c>
      <c r="V26" s="32" t="s">
        <v>5</v>
      </c>
      <c r="W26" s="32" t="s">
        <v>5</v>
      </c>
      <c r="X26" s="32" t="s">
        <v>5</v>
      </c>
      <c r="Y26" s="32" t="s">
        <v>205</v>
      </c>
      <c r="Z26" s="26" t="s">
        <v>127</v>
      </c>
      <c r="AA26" s="31" t="s">
        <v>201</v>
      </c>
      <c r="AB26" s="32" t="s">
        <v>2</v>
      </c>
      <c r="AC26" s="26"/>
      <c r="AD26" s="9" t="s">
        <v>206</v>
      </c>
    </row>
    <row r="27" s="3" customFormat="1" ht="25" customHeight="1" spans="1:30">
      <c r="A27" s="22">
        <v>2</v>
      </c>
      <c r="B27" s="31" t="s">
        <v>119</v>
      </c>
      <c r="C27" s="31" t="s">
        <v>200</v>
      </c>
      <c r="D27" s="31" t="s">
        <v>207</v>
      </c>
      <c r="E27" s="32" t="s">
        <v>55</v>
      </c>
      <c r="F27" s="32" t="s">
        <v>208</v>
      </c>
      <c r="G27" s="33">
        <v>2025</v>
      </c>
      <c r="H27" s="32" t="s">
        <v>1</v>
      </c>
      <c r="I27" s="32" t="s">
        <v>209</v>
      </c>
      <c r="J27" s="32">
        <v>58</v>
      </c>
      <c r="K27" s="32">
        <v>58</v>
      </c>
      <c r="L27" s="32">
        <v>58</v>
      </c>
      <c r="M27" s="32">
        <v>0</v>
      </c>
      <c r="N27" s="52">
        <v>23</v>
      </c>
      <c r="O27" s="52">
        <v>69</v>
      </c>
      <c r="P27" s="52">
        <v>3</v>
      </c>
      <c r="Q27" s="52">
        <v>10</v>
      </c>
      <c r="R27" s="32" t="s">
        <v>210</v>
      </c>
      <c r="S27" s="32" t="s">
        <v>5</v>
      </c>
      <c r="T27" s="32" t="s">
        <v>132</v>
      </c>
      <c r="U27" s="32" t="s">
        <v>2</v>
      </c>
      <c r="V27" s="32" t="s">
        <v>5</v>
      </c>
      <c r="W27" s="32" t="s">
        <v>5</v>
      </c>
      <c r="X27" s="32" t="s">
        <v>5</v>
      </c>
      <c r="Y27" s="32" t="s">
        <v>205</v>
      </c>
      <c r="Z27" s="26" t="s">
        <v>127</v>
      </c>
      <c r="AA27" s="31" t="s">
        <v>207</v>
      </c>
      <c r="AB27" s="32" t="s">
        <v>2</v>
      </c>
      <c r="AC27" s="26"/>
      <c r="AD27" s="9"/>
    </row>
    <row r="28" s="3" customFormat="1" ht="25" customHeight="1" spans="1:30">
      <c r="A28" s="22">
        <v>3</v>
      </c>
      <c r="B28" s="31" t="s">
        <v>119</v>
      </c>
      <c r="C28" s="31" t="s">
        <v>200</v>
      </c>
      <c r="D28" s="31" t="s">
        <v>211</v>
      </c>
      <c r="E28" s="32" t="s">
        <v>0</v>
      </c>
      <c r="F28" s="32" t="s">
        <v>212</v>
      </c>
      <c r="G28" s="33">
        <v>2025</v>
      </c>
      <c r="H28" s="32" t="s">
        <v>1</v>
      </c>
      <c r="I28" s="32" t="s">
        <v>213</v>
      </c>
      <c r="J28" s="32">
        <v>70.94</v>
      </c>
      <c r="K28" s="32">
        <v>70.94</v>
      </c>
      <c r="L28" s="32">
        <v>69.34</v>
      </c>
      <c r="M28" s="32">
        <v>1.6</v>
      </c>
      <c r="N28" s="52">
        <v>78</v>
      </c>
      <c r="O28" s="52">
        <v>275</v>
      </c>
      <c r="P28" s="52">
        <v>26</v>
      </c>
      <c r="Q28" s="52">
        <v>81</v>
      </c>
      <c r="R28" s="32" t="s">
        <v>214</v>
      </c>
      <c r="S28" s="32" t="s">
        <v>5</v>
      </c>
      <c r="T28" s="32" t="s">
        <v>215</v>
      </c>
      <c r="U28" s="32" t="s">
        <v>2</v>
      </c>
      <c r="V28" s="32" t="s">
        <v>5</v>
      </c>
      <c r="W28" s="32" t="s">
        <v>5</v>
      </c>
      <c r="X28" s="32" t="s">
        <v>2</v>
      </c>
      <c r="Y28" s="32" t="s">
        <v>205</v>
      </c>
      <c r="Z28" s="26" t="s">
        <v>127</v>
      </c>
      <c r="AA28" s="31" t="s">
        <v>211</v>
      </c>
      <c r="AB28" s="32" t="s">
        <v>2</v>
      </c>
      <c r="AC28" s="26"/>
      <c r="AD28" s="9"/>
    </row>
    <row r="29" s="3" customFormat="1" ht="25" customHeight="1" spans="1:30">
      <c r="A29" s="22">
        <v>4</v>
      </c>
      <c r="B29" s="31" t="s">
        <v>119</v>
      </c>
      <c r="C29" s="31" t="s">
        <v>200</v>
      </c>
      <c r="D29" s="31" t="s">
        <v>216</v>
      </c>
      <c r="E29" s="32" t="s">
        <v>15</v>
      </c>
      <c r="F29" s="32" t="s">
        <v>217</v>
      </c>
      <c r="G29" s="33">
        <v>2025</v>
      </c>
      <c r="H29" s="32" t="s">
        <v>1</v>
      </c>
      <c r="I29" s="32" t="s">
        <v>218</v>
      </c>
      <c r="J29" s="32">
        <v>81.07</v>
      </c>
      <c r="K29" s="32">
        <v>81.07</v>
      </c>
      <c r="L29" s="32">
        <v>80</v>
      </c>
      <c r="M29" s="32">
        <v>1.07</v>
      </c>
      <c r="N29" s="52">
        <v>689</v>
      </c>
      <c r="O29" s="52">
        <v>2543</v>
      </c>
      <c r="P29" s="52">
        <v>43</v>
      </c>
      <c r="Q29" s="52">
        <v>132</v>
      </c>
      <c r="R29" s="32" t="s">
        <v>219</v>
      </c>
      <c r="S29" s="32" t="s">
        <v>5</v>
      </c>
      <c r="T29" s="32" t="s">
        <v>125</v>
      </c>
      <c r="U29" s="32" t="s">
        <v>2</v>
      </c>
      <c r="V29" s="32" t="s">
        <v>5</v>
      </c>
      <c r="W29" s="32" t="s">
        <v>5</v>
      </c>
      <c r="X29" s="32" t="s">
        <v>2</v>
      </c>
      <c r="Y29" s="32" t="s">
        <v>205</v>
      </c>
      <c r="Z29" s="26" t="s">
        <v>127</v>
      </c>
      <c r="AA29" s="31" t="s">
        <v>216</v>
      </c>
      <c r="AB29" s="32" t="s">
        <v>2</v>
      </c>
      <c r="AC29" s="26"/>
      <c r="AD29" s="9"/>
    </row>
    <row r="30" s="3" customFormat="1" ht="25" customHeight="1" spans="1:30">
      <c r="A30" s="22">
        <v>5</v>
      </c>
      <c r="B30" s="31" t="s">
        <v>119</v>
      </c>
      <c r="C30" s="31" t="s">
        <v>200</v>
      </c>
      <c r="D30" s="31" t="s">
        <v>220</v>
      </c>
      <c r="E30" s="32" t="s">
        <v>24</v>
      </c>
      <c r="F30" s="32" t="s">
        <v>221</v>
      </c>
      <c r="G30" s="33">
        <v>2025</v>
      </c>
      <c r="H30" s="32" t="s">
        <v>1</v>
      </c>
      <c r="I30" s="32" t="s">
        <v>222</v>
      </c>
      <c r="J30" s="32">
        <v>55</v>
      </c>
      <c r="K30" s="32">
        <v>55</v>
      </c>
      <c r="L30" s="32">
        <v>55</v>
      </c>
      <c r="M30" s="32">
        <v>0</v>
      </c>
      <c r="N30" s="52">
        <v>1131</v>
      </c>
      <c r="O30" s="52">
        <v>4313</v>
      </c>
      <c r="P30" s="52">
        <v>187</v>
      </c>
      <c r="Q30" s="52">
        <v>555</v>
      </c>
      <c r="R30" s="32" t="s">
        <v>223</v>
      </c>
      <c r="S30" s="32" t="s">
        <v>5</v>
      </c>
      <c r="T30" s="32" t="s">
        <v>125</v>
      </c>
      <c r="U30" s="32" t="s">
        <v>7</v>
      </c>
      <c r="V30" s="32" t="s">
        <v>5</v>
      </c>
      <c r="W30" s="32" t="s">
        <v>5</v>
      </c>
      <c r="X30" s="32" t="s">
        <v>2</v>
      </c>
      <c r="Y30" s="32" t="s">
        <v>205</v>
      </c>
      <c r="Z30" s="26" t="s">
        <v>189</v>
      </c>
      <c r="AA30" s="31" t="s">
        <v>220</v>
      </c>
      <c r="AB30" s="32" t="s">
        <v>2</v>
      </c>
      <c r="AC30" s="26" t="s">
        <v>190</v>
      </c>
      <c r="AD30" s="9" t="s">
        <v>190</v>
      </c>
    </row>
    <row r="31" s="3" customFormat="1" ht="25" customHeight="1" spans="1:30">
      <c r="A31" s="22">
        <v>6</v>
      </c>
      <c r="B31" s="31" t="s">
        <v>119</v>
      </c>
      <c r="C31" s="31" t="s">
        <v>200</v>
      </c>
      <c r="D31" s="31" t="s">
        <v>224</v>
      </c>
      <c r="E31" s="32" t="s">
        <v>24</v>
      </c>
      <c r="F31" s="32" t="s">
        <v>225</v>
      </c>
      <c r="G31" s="33">
        <v>2025</v>
      </c>
      <c r="H31" s="32" t="s">
        <v>1</v>
      </c>
      <c r="I31" s="32" t="s">
        <v>226</v>
      </c>
      <c r="J31" s="32">
        <v>76.78</v>
      </c>
      <c r="K31" s="32">
        <v>76.78</v>
      </c>
      <c r="L31" s="32">
        <v>76.78</v>
      </c>
      <c r="M31" s="32">
        <v>0</v>
      </c>
      <c r="N31" s="52">
        <v>37</v>
      </c>
      <c r="O31" s="52">
        <v>126</v>
      </c>
      <c r="P31" s="52">
        <v>14</v>
      </c>
      <c r="Q31" s="52">
        <v>45</v>
      </c>
      <c r="R31" s="32" t="s">
        <v>227</v>
      </c>
      <c r="S31" s="32" t="s">
        <v>5</v>
      </c>
      <c r="T31" s="32" t="s">
        <v>125</v>
      </c>
      <c r="U31" s="32" t="s">
        <v>7</v>
      </c>
      <c r="V31" s="32" t="s">
        <v>5</v>
      </c>
      <c r="W31" s="32" t="s">
        <v>5</v>
      </c>
      <c r="X31" s="32" t="s">
        <v>2</v>
      </c>
      <c r="Y31" s="32" t="s">
        <v>205</v>
      </c>
      <c r="Z31" s="26" t="s">
        <v>127</v>
      </c>
      <c r="AA31" s="31" t="s">
        <v>224</v>
      </c>
      <c r="AB31" s="32" t="s">
        <v>2</v>
      </c>
      <c r="AC31" s="26"/>
      <c r="AD31" s="9"/>
    </row>
    <row r="32" s="3" customFormat="1" ht="25" customHeight="1" spans="1:30">
      <c r="A32" s="22">
        <v>7</v>
      </c>
      <c r="B32" s="33" t="s">
        <v>119</v>
      </c>
      <c r="C32" s="33" t="s">
        <v>200</v>
      </c>
      <c r="D32" s="33" t="s">
        <v>228</v>
      </c>
      <c r="E32" s="34" t="s">
        <v>24</v>
      </c>
      <c r="F32" s="34" t="s">
        <v>229</v>
      </c>
      <c r="G32" s="35">
        <v>2025</v>
      </c>
      <c r="H32" s="34" t="s">
        <v>1</v>
      </c>
      <c r="I32" s="34" t="s">
        <v>230</v>
      </c>
      <c r="J32" s="32">
        <v>83.9</v>
      </c>
      <c r="K32" s="32">
        <v>83.9</v>
      </c>
      <c r="L32" s="32">
        <v>83.9</v>
      </c>
      <c r="M32" s="32">
        <v>0</v>
      </c>
      <c r="N32" s="53">
        <v>353</v>
      </c>
      <c r="O32" s="53">
        <v>1100</v>
      </c>
      <c r="P32" s="53">
        <v>43</v>
      </c>
      <c r="Q32" s="53">
        <v>111</v>
      </c>
      <c r="R32" s="34" t="s">
        <v>231</v>
      </c>
      <c r="S32" s="34" t="s">
        <v>5</v>
      </c>
      <c r="T32" s="32" t="s">
        <v>125</v>
      </c>
      <c r="U32" s="34" t="s">
        <v>2</v>
      </c>
      <c r="V32" s="34" t="s">
        <v>5</v>
      </c>
      <c r="W32" s="34" t="s">
        <v>5</v>
      </c>
      <c r="X32" s="34" t="s">
        <v>5</v>
      </c>
      <c r="Y32" s="32" t="s">
        <v>205</v>
      </c>
      <c r="Z32" s="26" t="s">
        <v>127</v>
      </c>
      <c r="AA32" s="33" t="s">
        <v>228</v>
      </c>
      <c r="AB32" s="34" t="s">
        <v>2</v>
      </c>
      <c r="AC32" s="26"/>
      <c r="AD32" s="9"/>
    </row>
    <row r="33" s="3" customFormat="1" ht="25" customHeight="1" spans="1:30">
      <c r="A33" s="22">
        <v>8</v>
      </c>
      <c r="B33" s="33" t="s">
        <v>119</v>
      </c>
      <c r="C33" s="33" t="s">
        <v>200</v>
      </c>
      <c r="D33" s="33" t="s">
        <v>232</v>
      </c>
      <c r="E33" s="34" t="s">
        <v>0</v>
      </c>
      <c r="F33" s="34" t="s">
        <v>233</v>
      </c>
      <c r="G33" s="35">
        <v>2025</v>
      </c>
      <c r="H33" s="34" t="s">
        <v>1</v>
      </c>
      <c r="I33" s="34" t="s">
        <v>234</v>
      </c>
      <c r="J33" s="32">
        <v>40</v>
      </c>
      <c r="K33" s="32">
        <v>40</v>
      </c>
      <c r="L33" s="32">
        <v>40</v>
      </c>
      <c r="M33" s="32">
        <v>0</v>
      </c>
      <c r="N33" s="53">
        <v>37</v>
      </c>
      <c r="O33" s="53">
        <v>147</v>
      </c>
      <c r="P33" s="53">
        <v>3</v>
      </c>
      <c r="Q33" s="53">
        <v>6</v>
      </c>
      <c r="R33" s="34" t="s">
        <v>235</v>
      </c>
      <c r="S33" s="34" t="s">
        <v>5</v>
      </c>
      <c r="T33" s="32" t="s">
        <v>125</v>
      </c>
      <c r="U33" s="34" t="s">
        <v>2</v>
      </c>
      <c r="V33" s="34" t="s">
        <v>5</v>
      </c>
      <c r="W33" s="34" t="s">
        <v>5</v>
      </c>
      <c r="X33" s="34" t="s">
        <v>5</v>
      </c>
      <c r="Y33" s="32" t="s">
        <v>205</v>
      </c>
      <c r="Z33" s="26" t="s">
        <v>127</v>
      </c>
      <c r="AA33" s="33" t="s">
        <v>232</v>
      </c>
      <c r="AB33" s="34" t="s">
        <v>2</v>
      </c>
      <c r="AC33" s="26"/>
      <c r="AD33" s="9" t="s">
        <v>150</v>
      </c>
    </row>
    <row r="34" s="3" customFormat="1" ht="25" customHeight="1" spans="1:30">
      <c r="A34" s="22">
        <v>9</v>
      </c>
      <c r="B34" s="33" t="s">
        <v>119</v>
      </c>
      <c r="C34" s="33" t="s">
        <v>200</v>
      </c>
      <c r="D34" s="33" t="s">
        <v>236</v>
      </c>
      <c r="E34" s="34" t="s">
        <v>0</v>
      </c>
      <c r="F34" s="34" t="s">
        <v>237</v>
      </c>
      <c r="G34" s="35">
        <v>2025</v>
      </c>
      <c r="H34" s="34" t="s">
        <v>1</v>
      </c>
      <c r="I34" s="34" t="s">
        <v>238</v>
      </c>
      <c r="J34" s="32">
        <v>73</v>
      </c>
      <c r="K34" s="32">
        <v>73</v>
      </c>
      <c r="L34" s="32">
        <v>73</v>
      </c>
      <c r="M34" s="32">
        <v>0</v>
      </c>
      <c r="N34" s="53">
        <v>564</v>
      </c>
      <c r="O34" s="53">
        <v>1921</v>
      </c>
      <c r="P34" s="53">
        <v>51</v>
      </c>
      <c r="Q34" s="53">
        <v>149</v>
      </c>
      <c r="R34" s="34" t="s">
        <v>239</v>
      </c>
      <c r="S34" s="34" t="s">
        <v>5</v>
      </c>
      <c r="T34" s="32" t="s">
        <v>125</v>
      </c>
      <c r="U34" s="34" t="s">
        <v>2</v>
      </c>
      <c r="V34" s="34" t="s">
        <v>5</v>
      </c>
      <c r="W34" s="34" t="s">
        <v>2</v>
      </c>
      <c r="X34" s="34" t="s">
        <v>5</v>
      </c>
      <c r="Y34" s="32" t="s">
        <v>205</v>
      </c>
      <c r="Z34" s="26" t="s">
        <v>127</v>
      </c>
      <c r="AA34" s="33" t="s">
        <v>236</v>
      </c>
      <c r="AB34" s="34" t="s">
        <v>2</v>
      </c>
      <c r="AC34" s="26"/>
      <c r="AD34" s="9"/>
    </row>
    <row r="35" s="3" customFormat="1" ht="25" customHeight="1" spans="1:30">
      <c r="A35" s="22">
        <v>10</v>
      </c>
      <c r="B35" s="33" t="s">
        <v>119</v>
      </c>
      <c r="C35" s="33" t="s">
        <v>200</v>
      </c>
      <c r="D35" s="33" t="s">
        <v>240</v>
      </c>
      <c r="E35" s="34" t="s">
        <v>6</v>
      </c>
      <c r="F35" s="34" t="s">
        <v>241</v>
      </c>
      <c r="G35" s="35">
        <v>2025</v>
      </c>
      <c r="H35" s="34" t="s">
        <v>1</v>
      </c>
      <c r="I35" s="34" t="s">
        <v>242</v>
      </c>
      <c r="J35" s="32">
        <v>50</v>
      </c>
      <c r="K35" s="32">
        <v>50</v>
      </c>
      <c r="L35" s="32">
        <v>50</v>
      </c>
      <c r="M35" s="32">
        <v>0</v>
      </c>
      <c r="N35" s="53">
        <v>65</v>
      </c>
      <c r="O35" s="53">
        <v>253</v>
      </c>
      <c r="P35" s="53">
        <v>8</v>
      </c>
      <c r="Q35" s="53">
        <v>26</v>
      </c>
      <c r="R35" s="34" t="s">
        <v>243</v>
      </c>
      <c r="S35" s="34" t="s">
        <v>5</v>
      </c>
      <c r="T35" s="32" t="s">
        <v>125</v>
      </c>
      <c r="U35" s="34" t="s">
        <v>2</v>
      </c>
      <c r="V35" s="34" t="s">
        <v>5</v>
      </c>
      <c r="W35" s="34" t="s">
        <v>5</v>
      </c>
      <c r="X35" s="34" t="s">
        <v>2</v>
      </c>
      <c r="Y35" s="32" t="s">
        <v>205</v>
      </c>
      <c r="Z35" s="26" t="s">
        <v>127</v>
      </c>
      <c r="AA35" s="33" t="s">
        <v>240</v>
      </c>
      <c r="AB35" s="34" t="s">
        <v>2</v>
      </c>
      <c r="AC35" s="26"/>
      <c r="AD35" s="9"/>
    </row>
    <row r="36" s="3" customFormat="1" ht="25" customHeight="1" spans="1:30">
      <c r="A36" s="22">
        <v>11</v>
      </c>
      <c r="B36" s="33" t="s">
        <v>119</v>
      </c>
      <c r="C36" s="33" t="s">
        <v>200</v>
      </c>
      <c r="D36" s="33" t="s">
        <v>244</v>
      </c>
      <c r="E36" s="34" t="s">
        <v>55</v>
      </c>
      <c r="F36" s="34" t="s">
        <v>245</v>
      </c>
      <c r="G36" s="35">
        <v>2025</v>
      </c>
      <c r="H36" s="34" t="s">
        <v>1</v>
      </c>
      <c r="I36" s="34" t="s">
        <v>246</v>
      </c>
      <c r="J36" s="32">
        <v>482.14</v>
      </c>
      <c r="K36" s="32">
        <v>482.14</v>
      </c>
      <c r="L36" s="32">
        <v>482.14</v>
      </c>
      <c r="M36" s="32">
        <v>0</v>
      </c>
      <c r="N36" s="53">
        <v>1547</v>
      </c>
      <c r="O36" s="53">
        <v>5578</v>
      </c>
      <c r="P36" s="53">
        <v>49</v>
      </c>
      <c r="Q36" s="53">
        <v>168</v>
      </c>
      <c r="R36" s="34" t="s">
        <v>247</v>
      </c>
      <c r="S36" s="34" t="s">
        <v>5</v>
      </c>
      <c r="T36" s="32" t="s">
        <v>132</v>
      </c>
      <c r="U36" s="34" t="s">
        <v>2</v>
      </c>
      <c r="V36" s="34" t="s">
        <v>5</v>
      </c>
      <c r="W36" s="34" t="s">
        <v>5</v>
      </c>
      <c r="X36" s="34" t="s">
        <v>5</v>
      </c>
      <c r="Y36" s="32" t="s">
        <v>205</v>
      </c>
      <c r="Z36" s="26" t="s">
        <v>127</v>
      </c>
      <c r="AA36" s="33" t="s">
        <v>244</v>
      </c>
      <c r="AB36" s="34" t="s">
        <v>2</v>
      </c>
      <c r="AC36" s="26" t="s">
        <v>248</v>
      </c>
      <c r="AD36" s="9"/>
    </row>
    <row r="37" s="3" customFormat="1" ht="25" customHeight="1" spans="1:30">
      <c r="A37" s="29" t="s">
        <v>249</v>
      </c>
      <c r="B37" s="30"/>
      <c r="C37" s="30"/>
      <c r="D37" s="30"/>
      <c r="E37" s="30"/>
      <c r="F37" s="30"/>
      <c r="G37" s="30"/>
      <c r="H37" s="30"/>
      <c r="I37" s="49"/>
      <c r="J37" s="50">
        <f>SUM(J26:J36)</f>
        <v>1368.8</v>
      </c>
      <c r="K37" s="50">
        <f t="shared" ref="K37:Q37" si="2">SUM(K26:K36)</f>
        <v>1368.8</v>
      </c>
      <c r="L37" s="50">
        <f t="shared" si="2"/>
        <v>1238.16</v>
      </c>
      <c r="M37" s="50">
        <f t="shared" si="2"/>
        <v>130.64</v>
      </c>
      <c r="N37" s="51">
        <f t="shared" si="2"/>
        <v>4658</v>
      </c>
      <c r="O37" s="51">
        <f t="shared" si="2"/>
        <v>16713</v>
      </c>
      <c r="P37" s="51">
        <f t="shared" si="2"/>
        <v>436</v>
      </c>
      <c r="Q37" s="51">
        <f t="shared" si="2"/>
        <v>1300</v>
      </c>
      <c r="R37" s="51"/>
      <c r="S37" s="50"/>
      <c r="T37" s="50"/>
      <c r="U37" s="50"/>
      <c r="V37" s="50"/>
      <c r="W37" s="50"/>
      <c r="X37" s="50"/>
      <c r="Y37" s="50"/>
      <c r="Z37" s="50"/>
      <c r="AA37" s="50"/>
      <c r="AB37" s="50"/>
      <c r="AC37" s="50"/>
      <c r="AD37" s="9"/>
    </row>
    <row r="38" s="3" customFormat="1" ht="25" customHeight="1" spans="1:30">
      <c r="A38" s="22">
        <v>1</v>
      </c>
      <c r="B38" s="22" t="s">
        <v>119</v>
      </c>
      <c r="C38" s="22" t="s">
        <v>250</v>
      </c>
      <c r="D38" s="22" t="s">
        <v>251</v>
      </c>
      <c r="E38" s="26" t="s">
        <v>55</v>
      </c>
      <c r="F38" s="26" t="s">
        <v>252</v>
      </c>
      <c r="G38" s="27">
        <v>2025</v>
      </c>
      <c r="H38" s="26" t="s">
        <v>1</v>
      </c>
      <c r="I38" s="26" t="s">
        <v>253</v>
      </c>
      <c r="J38" s="26">
        <v>140</v>
      </c>
      <c r="K38" s="26">
        <v>140</v>
      </c>
      <c r="L38" s="26">
        <v>130</v>
      </c>
      <c r="M38" s="26">
        <v>10</v>
      </c>
      <c r="N38" s="54">
        <v>201</v>
      </c>
      <c r="O38" s="54">
        <v>641</v>
      </c>
      <c r="P38" s="54">
        <v>4</v>
      </c>
      <c r="Q38" s="54">
        <v>20</v>
      </c>
      <c r="R38" s="62" t="s">
        <v>254</v>
      </c>
      <c r="S38" s="26" t="s">
        <v>5</v>
      </c>
      <c r="T38" s="54" t="s">
        <v>125</v>
      </c>
      <c r="U38" s="26" t="s">
        <v>2</v>
      </c>
      <c r="V38" s="26" t="s">
        <v>5</v>
      </c>
      <c r="W38" s="26" t="s">
        <v>5</v>
      </c>
      <c r="X38" s="26" t="s">
        <v>5</v>
      </c>
      <c r="Y38" s="54" t="s">
        <v>255</v>
      </c>
      <c r="Z38" s="26" t="s">
        <v>127</v>
      </c>
      <c r="AA38" s="22" t="s">
        <v>251</v>
      </c>
      <c r="AB38" s="26" t="s">
        <v>2</v>
      </c>
      <c r="AC38" s="26" t="s">
        <v>256</v>
      </c>
      <c r="AD38" s="9" t="s">
        <v>257</v>
      </c>
    </row>
    <row r="39" s="3" customFormat="1" ht="25" customHeight="1" spans="1:30">
      <c r="A39" s="22">
        <v>2</v>
      </c>
      <c r="B39" s="22" t="s">
        <v>119</v>
      </c>
      <c r="C39" s="22" t="s">
        <v>250</v>
      </c>
      <c r="D39" s="22" t="s">
        <v>258</v>
      </c>
      <c r="E39" s="26" t="s">
        <v>61</v>
      </c>
      <c r="F39" s="26" t="s">
        <v>259</v>
      </c>
      <c r="G39" s="27">
        <v>2025</v>
      </c>
      <c r="H39" s="26" t="s">
        <v>1</v>
      </c>
      <c r="I39" s="26" t="s">
        <v>260</v>
      </c>
      <c r="J39" s="26">
        <v>33</v>
      </c>
      <c r="K39" s="26">
        <v>33</v>
      </c>
      <c r="L39" s="26">
        <v>33</v>
      </c>
      <c r="M39" s="28">
        <v>0</v>
      </c>
      <c r="N39" s="54">
        <v>30</v>
      </c>
      <c r="O39" s="54">
        <v>114</v>
      </c>
      <c r="P39" s="54">
        <v>2</v>
      </c>
      <c r="Q39" s="54">
        <v>6</v>
      </c>
      <c r="R39" s="63" t="s">
        <v>261</v>
      </c>
      <c r="S39" s="54" t="s">
        <v>5</v>
      </c>
      <c r="T39" s="54" t="s">
        <v>125</v>
      </c>
      <c r="U39" s="54" t="s">
        <v>2</v>
      </c>
      <c r="V39" s="54" t="s">
        <v>5</v>
      </c>
      <c r="W39" s="54" t="s">
        <v>5</v>
      </c>
      <c r="X39" s="54" t="s">
        <v>5</v>
      </c>
      <c r="Y39" s="54" t="s">
        <v>255</v>
      </c>
      <c r="Z39" s="26" t="s">
        <v>127</v>
      </c>
      <c r="AA39" s="22" t="s">
        <v>258</v>
      </c>
      <c r="AB39" s="26" t="s">
        <v>2</v>
      </c>
      <c r="AC39" s="26"/>
      <c r="AD39" s="9"/>
    </row>
    <row r="40" s="3" customFormat="1" ht="25" customHeight="1" spans="1:30">
      <c r="A40" s="22">
        <v>3</v>
      </c>
      <c r="B40" s="22" t="s">
        <v>119</v>
      </c>
      <c r="C40" s="22" t="s">
        <v>250</v>
      </c>
      <c r="D40" s="22" t="s">
        <v>262</v>
      </c>
      <c r="E40" s="26" t="s">
        <v>30</v>
      </c>
      <c r="F40" s="26" t="s">
        <v>263</v>
      </c>
      <c r="G40" s="27">
        <v>2025</v>
      </c>
      <c r="H40" s="26" t="s">
        <v>1</v>
      </c>
      <c r="I40" s="26" t="s">
        <v>264</v>
      </c>
      <c r="J40" s="26">
        <v>100</v>
      </c>
      <c r="K40" s="26">
        <v>100</v>
      </c>
      <c r="L40" s="26">
        <v>100</v>
      </c>
      <c r="M40" s="28">
        <v>0</v>
      </c>
      <c r="N40" s="55">
        <v>327</v>
      </c>
      <c r="O40" s="55">
        <v>1068</v>
      </c>
      <c r="P40" s="55">
        <v>115</v>
      </c>
      <c r="Q40" s="55">
        <v>447</v>
      </c>
      <c r="R40" s="63" t="s">
        <v>265</v>
      </c>
      <c r="S40" s="54" t="s">
        <v>5</v>
      </c>
      <c r="T40" s="54" t="s">
        <v>125</v>
      </c>
      <c r="U40" s="54" t="s">
        <v>2</v>
      </c>
      <c r="V40" s="54" t="s">
        <v>5</v>
      </c>
      <c r="W40" s="54" t="s">
        <v>5</v>
      </c>
      <c r="X40" s="54" t="s">
        <v>2</v>
      </c>
      <c r="Y40" s="54" t="s">
        <v>255</v>
      </c>
      <c r="Z40" s="26" t="s">
        <v>127</v>
      </c>
      <c r="AA40" s="22" t="s">
        <v>262</v>
      </c>
      <c r="AB40" s="26" t="s">
        <v>2</v>
      </c>
      <c r="AC40" s="26"/>
      <c r="AD40" s="9"/>
    </row>
    <row r="41" s="3" customFormat="1" ht="25" customHeight="1" spans="1:30">
      <c r="A41" s="22">
        <v>4</v>
      </c>
      <c r="B41" s="22" t="s">
        <v>119</v>
      </c>
      <c r="C41" s="22" t="s">
        <v>250</v>
      </c>
      <c r="D41" s="22" t="s">
        <v>266</v>
      </c>
      <c r="E41" s="26" t="s">
        <v>55</v>
      </c>
      <c r="F41" s="28" t="s">
        <v>267</v>
      </c>
      <c r="G41" s="27">
        <v>2025</v>
      </c>
      <c r="H41" s="36" t="s">
        <v>1</v>
      </c>
      <c r="I41" s="26" t="s">
        <v>268</v>
      </c>
      <c r="J41" s="26">
        <v>100</v>
      </c>
      <c r="K41" s="26">
        <v>100</v>
      </c>
      <c r="L41" s="26">
        <v>100</v>
      </c>
      <c r="M41" s="56">
        <v>0</v>
      </c>
      <c r="N41" s="55">
        <v>90</v>
      </c>
      <c r="O41" s="55">
        <v>235</v>
      </c>
      <c r="P41" s="55">
        <v>4</v>
      </c>
      <c r="Q41" s="55">
        <v>11</v>
      </c>
      <c r="R41" s="63" t="s">
        <v>269</v>
      </c>
      <c r="S41" s="54" t="s">
        <v>5</v>
      </c>
      <c r="T41" s="54" t="s">
        <v>125</v>
      </c>
      <c r="U41" s="54" t="s">
        <v>2</v>
      </c>
      <c r="V41" s="54" t="s">
        <v>5</v>
      </c>
      <c r="W41" s="54" t="s">
        <v>5</v>
      </c>
      <c r="X41" s="54" t="s">
        <v>5</v>
      </c>
      <c r="Y41" s="54" t="s">
        <v>255</v>
      </c>
      <c r="Z41" s="26" t="s">
        <v>127</v>
      </c>
      <c r="AA41" s="22" t="s">
        <v>266</v>
      </c>
      <c r="AB41" s="28" t="s">
        <v>2</v>
      </c>
      <c r="AC41" s="26"/>
      <c r="AD41" s="9" t="s">
        <v>150</v>
      </c>
    </row>
    <row r="42" s="3" customFormat="1" ht="25" customHeight="1" spans="1:30">
      <c r="A42" s="22">
        <v>5</v>
      </c>
      <c r="B42" s="22" t="s">
        <v>119</v>
      </c>
      <c r="C42" s="22" t="s">
        <v>250</v>
      </c>
      <c r="D42" s="22" t="s">
        <v>270</v>
      </c>
      <c r="E42" s="26" t="s">
        <v>55</v>
      </c>
      <c r="F42" s="26" t="s">
        <v>271</v>
      </c>
      <c r="G42" s="27">
        <v>2025</v>
      </c>
      <c r="H42" s="36" t="s">
        <v>1</v>
      </c>
      <c r="I42" s="26" t="s">
        <v>272</v>
      </c>
      <c r="J42" s="26">
        <v>110</v>
      </c>
      <c r="K42" s="26">
        <v>110</v>
      </c>
      <c r="L42" s="26">
        <v>110</v>
      </c>
      <c r="M42" s="26">
        <v>0</v>
      </c>
      <c r="N42" s="54">
        <v>113</v>
      </c>
      <c r="O42" s="54">
        <v>344</v>
      </c>
      <c r="P42" s="57">
        <v>7</v>
      </c>
      <c r="Q42" s="57">
        <v>22</v>
      </c>
      <c r="R42" s="63" t="s">
        <v>273</v>
      </c>
      <c r="S42" s="54" t="s">
        <v>5</v>
      </c>
      <c r="T42" s="54" t="s">
        <v>125</v>
      </c>
      <c r="U42" s="54" t="s">
        <v>2</v>
      </c>
      <c r="V42" s="54" t="s">
        <v>5</v>
      </c>
      <c r="W42" s="54" t="s">
        <v>5</v>
      </c>
      <c r="X42" s="54" t="s">
        <v>2</v>
      </c>
      <c r="Y42" s="54" t="s">
        <v>255</v>
      </c>
      <c r="Z42" s="26" t="s">
        <v>127</v>
      </c>
      <c r="AA42" s="22" t="s">
        <v>270</v>
      </c>
      <c r="AB42" s="28" t="s">
        <v>2</v>
      </c>
      <c r="AC42" s="26"/>
      <c r="AD42" s="9" t="s">
        <v>150</v>
      </c>
    </row>
    <row r="43" s="3" customFormat="1" ht="25" customHeight="1" spans="1:30">
      <c r="A43" s="22">
        <v>6</v>
      </c>
      <c r="B43" s="22" t="s">
        <v>119</v>
      </c>
      <c r="C43" s="22" t="s">
        <v>250</v>
      </c>
      <c r="D43" s="22" t="s">
        <v>274</v>
      </c>
      <c r="E43" s="26" t="s">
        <v>24</v>
      </c>
      <c r="F43" s="26" t="s">
        <v>275</v>
      </c>
      <c r="G43" s="27">
        <v>2025</v>
      </c>
      <c r="H43" s="37" t="s">
        <v>1</v>
      </c>
      <c r="I43" s="26" t="s">
        <v>276</v>
      </c>
      <c r="J43" s="26">
        <v>90</v>
      </c>
      <c r="K43" s="26">
        <v>90</v>
      </c>
      <c r="L43" s="26">
        <v>90</v>
      </c>
      <c r="M43" s="58">
        <v>0</v>
      </c>
      <c r="N43" s="54">
        <v>424</v>
      </c>
      <c r="O43" s="54">
        <v>1309</v>
      </c>
      <c r="P43" s="54">
        <v>68</v>
      </c>
      <c r="Q43" s="54">
        <v>240</v>
      </c>
      <c r="R43" s="63" t="s">
        <v>277</v>
      </c>
      <c r="S43" s="54" t="s">
        <v>5</v>
      </c>
      <c r="T43" s="54" t="s">
        <v>278</v>
      </c>
      <c r="U43" s="54" t="s">
        <v>2</v>
      </c>
      <c r="V43" s="54" t="s">
        <v>5</v>
      </c>
      <c r="W43" s="54" t="s">
        <v>5</v>
      </c>
      <c r="X43" s="54" t="s">
        <v>2</v>
      </c>
      <c r="Y43" s="54" t="s">
        <v>255</v>
      </c>
      <c r="Z43" s="26" t="s">
        <v>127</v>
      </c>
      <c r="AA43" s="22" t="s">
        <v>274</v>
      </c>
      <c r="AB43" s="26" t="s">
        <v>2</v>
      </c>
      <c r="AC43" s="26"/>
      <c r="AD43" s="9"/>
    </row>
    <row r="44" s="3" customFormat="1" ht="25" customHeight="1" spans="1:30">
      <c r="A44" s="22">
        <v>7</v>
      </c>
      <c r="B44" s="22" t="s">
        <v>119</v>
      </c>
      <c r="C44" s="22" t="s">
        <v>250</v>
      </c>
      <c r="D44" s="22" t="s">
        <v>279</v>
      </c>
      <c r="E44" s="26" t="s">
        <v>55</v>
      </c>
      <c r="F44" s="26" t="s">
        <v>280</v>
      </c>
      <c r="G44" s="27">
        <v>2025</v>
      </c>
      <c r="H44" s="37" t="s">
        <v>1</v>
      </c>
      <c r="I44" s="26" t="s">
        <v>281</v>
      </c>
      <c r="J44" s="26">
        <v>132</v>
      </c>
      <c r="K44" s="26">
        <v>132</v>
      </c>
      <c r="L44" s="26">
        <v>132</v>
      </c>
      <c r="M44" s="58">
        <v>0</v>
      </c>
      <c r="N44" s="54">
        <v>553</v>
      </c>
      <c r="O44" s="54">
        <v>1633</v>
      </c>
      <c r="P44" s="54">
        <v>15</v>
      </c>
      <c r="Q44" s="54">
        <v>54</v>
      </c>
      <c r="R44" s="63" t="s">
        <v>282</v>
      </c>
      <c r="S44" s="54" t="s">
        <v>5</v>
      </c>
      <c r="T44" s="54" t="s">
        <v>125</v>
      </c>
      <c r="U44" s="54" t="s">
        <v>2</v>
      </c>
      <c r="V44" s="54" t="s">
        <v>5</v>
      </c>
      <c r="W44" s="54" t="s">
        <v>5</v>
      </c>
      <c r="X44" s="54" t="s">
        <v>5</v>
      </c>
      <c r="Y44" s="54" t="s">
        <v>255</v>
      </c>
      <c r="Z44" s="26" t="s">
        <v>127</v>
      </c>
      <c r="AA44" s="22" t="s">
        <v>279</v>
      </c>
      <c r="AB44" s="26" t="s">
        <v>2</v>
      </c>
      <c r="AC44" s="26"/>
      <c r="AD44" s="9"/>
    </row>
    <row r="45" s="3" customFormat="1" ht="25" customHeight="1" spans="1:30">
      <c r="A45" s="22">
        <v>8</v>
      </c>
      <c r="B45" s="22" t="s">
        <v>119</v>
      </c>
      <c r="C45" s="22" t="s">
        <v>250</v>
      </c>
      <c r="D45" s="22" t="s">
        <v>283</v>
      </c>
      <c r="E45" s="26" t="s">
        <v>54</v>
      </c>
      <c r="F45" s="26" t="s">
        <v>284</v>
      </c>
      <c r="G45" s="27">
        <v>2025</v>
      </c>
      <c r="H45" s="37" t="s">
        <v>1</v>
      </c>
      <c r="I45" s="26" t="s">
        <v>285</v>
      </c>
      <c r="J45" s="26">
        <v>95</v>
      </c>
      <c r="K45" s="26">
        <v>95</v>
      </c>
      <c r="L45" s="26">
        <v>95</v>
      </c>
      <c r="M45" s="58">
        <v>0</v>
      </c>
      <c r="N45" s="54">
        <v>176</v>
      </c>
      <c r="O45" s="54">
        <v>514</v>
      </c>
      <c r="P45" s="54">
        <v>3</v>
      </c>
      <c r="Q45" s="54">
        <v>9</v>
      </c>
      <c r="R45" s="63" t="s">
        <v>286</v>
      </c>
      <c r="S45" s="54" t="s">
        <v>5</v>
      </c>
      <c r="T45" s="54" t="s">
        <v>125</v>
      </c>
      <c r="U45" s="54" t="s">
        <v>2</v>
      </c>
      <c r="V45" s="54" t="s">
        <v>5</v>
      </c>
      <c r="W45" s="54" t="s">
        <v>5</v>
      </c>
      <c r="X45" s="54" t="s">
        <v>5</v>
      </c>
      <c r="Y45" s="54" t="s">
        <v>255</v>
      </c>
      <c r="Z45" s="26" t="s">
        <v>127</v>
      </c>
      <c r="AA45" s="22" t="s">
        <v>283</v>
      </c>
      <c r="AB45" s="26" t="s">
        <v>2</v>
      </c>
      <c r="AC45" s="26" t="s">
        <v>141</v>
      </c>
      <c r="AD45" s="9" t="s">
        <v>141</v>
      </c>
    </row>
    <row r="46" s="3" customFormat="1" ht="25" customHeight="1" spans="1:30">
      <c r="A46" s="22">
        <v>9</v>
      </c>
      <c r="B46" s="22" t="s">
        <v>119</v>
      </c>
      <c r="C46" s="22" t="s">
        <v>250</v>
      </c>
      <c r="D46" s="22" t="s">
        <v>287</v>
      </c>
      <c r="E46" s="26" t="s">
        <v>10</v>
      </c>
      <c r="F46" s="26" t="s">
        <v>288</v>
      </c>
      <c r="G46" s="27">
        <v>2025</v>
      </c>
      <c r="H46" s="37" t="s">
        <v>1</v>
      </c>
      <c r="I46" s="26" t="s">
        <v>289</v>
      </c>
      <c r="J46" s="26">
        <v>100</v>
      </c>
      <c r="K46" s="26">
        <v>100</v>
      </c>
      <c r="L46" s="26">
        <v>100</v>
      </c>
      <c r="M46" s="58">
        <v>0</v>
      </c>
      <c r="N46" s="54">
        <v>247</v>
      </c>
      <c r="O46" s="54">
        <v>695</v>
      </c>
      <c r="P46" s="54">
        <v>3</v>
      </c>
      <c r="Q46" s="54">
        <v>13</v>
      </c>
      <c r="R46" s="63" t="s">
        <v>290</v>
      </c>
      <c r="S46" s="54" t="s">
        <v>5</v>
      </c>
      <c r="T46" s="54" t="s">
        <v>125</v>
      </c>
      <c r="U46" s="54" t="s">
        <v>2</v>
      </c>
      <c r="V46" s="54" t="s">
        <v>5</v>
      </c>
      <c r="W46" s="54" t="s">
        <v>5</v>
      </c>
      <c r="X46" s="54" t="s">
        <v>2</v>
      </c>
      <c r="Y46" s="54" t="s">
        <v>255</v>
      </c>
      <c r="Z46" s="26" t="s">
        <v>127</v>
      </c>
      <c r="AA46" s="22" t="s">
        <v>287</v>
      </c>
      <c r="AB46" s="26" t="s">
        <v>2</v>
      </c>
      <c r="AC46" s="26"/>
      <c r="AD46" s="9"/>
    </row>
    <row r="47" s="3" customFormat="1" ht="25" customHeight="1" spans="1:30">
      <c r="A47" s="29" t="s">
        <v>291</v>
      </c>
      <c r="B47" s="30"/>
      <c r="C47" s="30"/>
      <c r="D47" s="30"/>
      <c r="E47" s="30"/>
      <c r="F47" s="30"/>
      <c r="G47" s="30"/>
      <c r="H47" s="30"/>
      <c r="I47" s="49"/>
      <c r="J47" s="50">
        <f>SUM(J38:J46)</f>
        <v>900</v>
      </c>
      <c r="K47" s="50">
        <f t="shared" ref="K47:Q47" si="3">SUM(K38:K46)</f>
        <v>900</v>
      </c>
      <c r="L47" s="50">
        <f t="shared" si="3"/>
        <v>890</v>
      </c>
      <c r="M47" s="50">
        <f t="shared" si="3"/>
        <v>10</v>
      </c>
      <c r="N47" s="51">
        <f t="shared" si="3"/>
        <v>2161</v>
      </c>
      <c r="O47" s="51">
        <f t="shared" si="3"/>
        <v>6553</v>
      </c>
      <c r="P47" s="51">
        <f t="shared" si="3"/>
        <v>221</v>
      </c>
      <c r="Q47" s="51">
        <f t="shared" si="3"/>
        <v>822</v>
      </c>
      <c r="R47" s="50"/>
      <c r="S47" s="50"/>
      <c r="T47" s="50"/>
      <c r="U47" s="50"/>
      <c r="V47" s="50"/>
      <c r="W47" s="50"/>
      <c r="X47" s="50"/>
      <c r="Y47" s="50"/>
      <c r="Z47" s="50"/>
      <c r="AA47" s="50"/>
      <c r="AB47" s="50"/>
      <c r="AC47" s="50"/>
      <c r="AD47" s="9"/>
    </row>
    <row r="48" s="3" customFormat="1" ht="25" customHeight="1" spans="1:30">
      <c r="A48" s="22">
        <v>1</v>
      </c>
      <c r="B48" s="22" t="s">
        <v>119</v>
      </c>
      <c r="C48" s="22" t="s">
        <v>292</v>
      </c>
      <c r="D48" s="22" t="s">
        <v>293</v>
      </c>
      <c r="E48" s="26" t="s">
        <v>27</v>
      </c>
      <c r="F48" s="26" t="s">
        <v>294</v>
      </c>
      <c r="G48" s="27">
        <v>2025</v>
      </c>
      <c r="H48" s="26" t="s">
        <v>4</v>
      </c>
      <c r="I48" s="59" t="s">
        <v>295</v>
      </c>
      <c r="J48" s="26">
        <v>430</v>
      </c>
      <c r="K48" s="26">
        <v>430</v>
      </c>
      <c r="L48" s="26">
        <v>360</v>
      </c>
      <c r="M48" s="26">
        <v>70</v>
      </c>
      <c r="N48" s="48">
        <v>1638</v>
      </c>
      <c r="O48" s="48">
        <v>4589</v>
      </c>
      <c r="P48" s="48">
        <v>103</v>
      </c>
      <c r="Q48" s="48">
        <v>328</v>
      </c>
      <c r="R48" s="59" t="s">
        <v>296</v>
      </c>
      <c r="S48" s="26" t="s">
        <v>5</v>
      </c>
      <c r="T48" s="26" t="s">
        <v>125</v>
      </c>
      <c r="U48" s="26" t="s">
        <v>2</v>
      </c>
      <c r="V48" s="26" t="s">
        <v>5</v>
      </c>
      <c r="W48" s="26" t="s">
        <v>2</v>
      </c>
      <c r="X48" s="26" t="s">
        <v>2</v>
      </c>
      <c r="Y48" s="26" t="s">
        <v>297</v>
      </c>
      <c r="Z48" s="26" t="s">
        <v>298</v>
      </c>
      <c r="AA48" s="22" t="s">
        <v>293</v>
      </c>
      <c r="AB48" s="26" t="s">
        <v>2</v>
      </c>
      <c r="AC48" s="26"/>
      <c r="AD48" s="9" t="s">
        <v>299</v>
      </c>
    </row>
    <row r="49" s="3" customFormat="1" ht="25" customHeight="1" spans="1:30">
      <c r="A49" s="22">
        <v>2</v>
      </c>
      <c r="B49" s="22" t="s">
        <v>119</v>
      </c>
      <c r="C49" s="22" t="s">
        <v>292</v>
      </c>
      <c r="D49" s="22" t="s">
        <v>293</v>
      </c>
      <c r="E49" s="26" t="s">
        <v>55</v>
      </c>
      <c r="F49" s="26" t="s">
        <v>300</v>
      </c>
      <c r="G49" s="27">
        <v>2025</v>
      </c>
      <c r="H49" s="26" t="s">
        <v>4</v>
      </c>
      <c r="I49" s="26" t="s">
        <v>301</v>
      </c>
      <c r="J49" s="26">
        <v>120</v>
      </c>
      <c r="K49" s="26">
        <v>120</v>
      </c>
      <c r="L49" s="26">
        <v>100</v>
      </c>
      <c r="M49" s="26">
        <v>20</v>
      </c>
      <c r="N49" s="48">
        <v>144</v>
      </c>
      <c r="O49" s="48">
        <v>442</v>
      </c>
      <c r="P49" s="48">
        <v>34</v>
      </c>
      <c r="Q49" s="48">
        <v>95</v>
      </c>
      <c r="R49" s="26" t="s">
        <v>302</v>
      </c>
      <c r="S49" s="26" t="s">
        <v>5</v>
      </c>
      <c r="T49" s="26" t="s">
        <v>125</v>
      </c>
      <c r="U49" s="26" t="s">
        <v>2</v>
      </c>
      <c r="V49" s="26" t="s">
        <v>5</v>
      </c>
      <c r="W49" s="26" t="s">
        <v>2</v>
      </c>
      <c r="X49" s="26" t="s">
        <v>2</v>
      </c>
      <c r="Y49" s="26" t="s">
        <v>297</v>
      </c>
      <c r="Z49" s="26" t="s">
        <v>298</v>
      </c>
      <c r="AA49" s="22" t="s">
        <v>293</v>
      </c>
      <c r="AB49" s="26" t="s">
        <v>2</v>
      </c>
      <c r="AC49" s="26" t="s">
        <v>303</v>
      </c>
      <c r="AD49" s="9" t="s">
        <v>303</v>
      </c>
    </row>
    <row r="50" s="3" customFormat="1" ht="25" customHeight="1" spans="1:30">
      <c r="A50" s="22">
        <v>3</v>
      </c>
      <c r="B50" s="27" t="s">
        <v>119</v>
      </c>
      <c r="C50" s="27" t="s">
        <v>292</v>
      </c>
      <c r="D50" s="27" t="s">
        <v>293</v>
      </c>
      <c r="E50" s="26" t="s">
        <v>55</v>
      </c>
      <c r="F50" s="26" t="s">
        <v>304</v>
      </c>
      <c r="G50" s="27">
        <v>2025</v>
      </c>
      <c r="H50" s="26" t="s">
        <v>4</v>
      </c>
      <c r="I50" s="26" t="s">
        <v>305</v>
      </c>
      <c r="J50" s="26">
        <v>220</v>
      </c>
      <c r="K50" s="26">
        <v>220</v>
      </c>
      <c r="L50" s="26">
        <v>200</v>
      </c>
      <c r="M50" s="26">
        <v>20</v>
      </c>
      <c r="N50" s="48">
        <v>1638</v>
      </c>
      <c r="O50" s="48">
        <v>4589</v>
      </c>
      <c r="P50" s="48">
        <v>103</v>
      </c>
      <c r="Q50" s="48">
        <v>328</v>
      </c>
      <c r="R50" s="26" t="s">
        <v>306</v>
      </c>
      <c r="S50" s="26" t="s">
        <v>5</v>
      </c>
      <c r="T50" s="26" t="s">
        <v>125</v>
      </c>
      <c r="U50" s="26" t="s">
        <v>2</v>
      </c>
      <c r="V50" s="26" t="s">
        <v>5</v>
      </c>
      <c r="W50" s="26" t="s">
        <v>2</v>
      </c>
      <c r="X50" s="26" t="s">
        <v>2</v>
      </c>
      <c r="Y50" s="26" t="s">
        <v>297</v>
      </c>
      <c r="Z50" s="26" t="s">
        <v>298</v>
      </c>
      <c r="AA50" s="27" t="s">
        <v>293</v>
      </c>
      <c r="AB50" s="26" t="s">
        <v>2</v>
      </c>
      <c r="AC50" s="26"/>
      <c r="AD50" s="9"/>
    </row>
    <row r="51" s="3" customFormat="1" ht="25" customHeight="1" spans="1:30">
      <c r="A51" s="22">
        <v>4</v>
      </c>
      <c r="B51" s="18" t="s">
        <v>119</v>
      </c>
      <c r="C51" s="18" t="s">
        <v>292</v>
      </c>
      <c r="D51" s="18" t="s">
        <v>307</v>
      </c>
      <c r="E51" s="38" t="s">
        <v>55</v>
      </c>
      <c r="F51" s="38" t="s">
        <v>308</v>
      </c>
      <c r="G51" s="14">
        <v>2025</v>
      </c>
      <c r="H51" s="38" t="s">
        <v>1</v>
      </c>
      <c r="I51" s="38" t="s">
        <v>309</v>
      </c>
      <c r="J51" s="38">
        <v>80</v>
      </c>
      <c r="K51" s="38">
        <v>80</v>
      </c>
      <c r="L51" s="38">
        <v>80</v>
      </c>
      <c r="M51" s="38">
        <v>0</v>
      </c>
      <c r="N51" s="60">
        <v>122</v>
      </c>
      <c r="O51" s="60">
        <v>306</v>
      </c>
      <c r="P51" s="60">
        <v>11</v>
      </c>
      <c r="Q51" s="60">
        <v>39</v>
      </c>
      <c r="R51" s="38" t="s">
        <v>310</v>
      </c>
      <c r="S51" s="38" t="s">
        <v>5</v>
      </c>
      <c r="T51" s="38" t="s">
        <v>125</v>
      </c>
      <c r="U51" s="38" t="s">
        <v>2</v>
      </c>
      <c r="V51" s="38" t="s">
        <v>5</v>
      </c>
      <c r="W51" s="38" t="s">
        <v>2</v>
      </c>
      <c r="X51" s="38" t="s">
        <v>2</v>
      </c>
      <c r="Y51" s="26" t="s">
        <v>297</v>
      </c>
      <c r="Z51" s="26" t="s">
        <v>298</v>
      </c>
      <c r="AA51" s="18" t="s">
        <v>307</v>
      </c>
      <c r="AB51" s="38" t="s">
        <v>2</v>
      </c>
      <c r="AC51" s="26"/>
      <c r="AD51" s="9" t="s">
        <v>311</v>
      </c>
    </row>
    <row r="52" s="3" customFormat="1" ht="25" customHeight="1" spans="1:30">
      <c r="A52" s="29" t="s">
        <v>312</v>
      </c>
      <c r="B52" s="30"/>
      <c r="C52" s="30"/>
      <c r="D52" s="30"/>
      <c r="E52" s="30"/>
      <c r="F52" s="30"/>
      <c r="G52" s="30"/>
      <c r="H52" s="30"/>
      <c r="I52" s="49"/>
      <c r="J52" s="50">
        <f>SUM(J48:J51)</f>
        <v>850</v>
      </c>
      <c r="K52" s="50">
        <f t="shared" ref="K52:Q52" si="4">SUM(K48:K51)</f>
        <v>850</v>
      </c>
      <c r="L52" s="50">
        <f t="shared" si="4"/>
        <v>740</v>
      </c>
      <c r="M52" s="50">
        <f t="shared" si="4"/>
        <v>110</v>
      </c>
      <c r="N52" s="51">
        <f t="shared" si="4"/>
        <v>3542</v>
      </c>
      <c r="O52" s="51">
        <f t="shared" si="4"/>
        <v>9926</v>
      </c>
      <c r="P52" s="51">
        <f t="shared" si="4"/>
        <v>251</v>
      </c>
      <c r="Q52" s="51">
        <f t="shared" si="4"/>
        <v>790</v>
      </c>
      <c r="R52" s="50"/>
      <c r="S52" s="50"/>
      <c r="T52" s="50"/>
      <c r="U52" s="50"/>
      <c r="V52" s="50"/>
      <c r="W52" s="50"/>
      <c r="X52" s="50"/>
      <c r="Y52" s="50"/>
      <c r="Z52" s="50"/>
      <c r="AA52" s="50"/>
      <c r="AB52" s="50"/>
      <c r="AC52" s="50"/>
      <c r="AD52" s="9"/>
    </row>
    <row r="53" s="3" customFormat="1" ht="25" customHeight="1" spans="1:30">
      <c r="A53" s="22">
        <v>1</v>
      </c>
      <c r="B53" s="22" t="s">
        <v>119</v>
      </c>
      <c r="C53" s="22" t="s">
        <v>313</v>
      </c>
      <c r="D53" s="22" t="s">
        <v>314</v>
      </c>
      <c r="E53" s="26" t="s">
        <v>13</v>
      </c>
      <c r="F53" s="26" t="s">
        <v>315</v>
      </c>
      <c r="G53" s="27">
        <v>2025</v>
      </c>
      <c r="H53" s="26" t="s">
        <v>1</v>
      </c>
      <c r="I53" s="26" t="s">
        <v>316</v>
      </c>
      <c r="J53" s="26">
        <v>150</v>
      </c>
      <c r="K53" s="26">
        <v>150</v>
      </c>
      <c r="L53" s="26">
        <v>150</v>
      </c>
      <c r="M53" s="26">
        <v>0</v>
      </c>
      <c r="N53" s="48">
        <v>100</v>
      </c>
      <c r="O53" s="48">
        <v>372</v>
      </c>
      <c r="P53" s="48">
        <v>26</v>
      </c>
      <c r="Q53" s="48">
        <v>95</v>
      </c>
      <c r="R53" s="26" t="s">
        <v>317</v>
      </c>
      <c r="S53" s="26" t="s">
        <v>5</v>
      </c>
      <c r="T53" s="26" t="s">
        <v>318</v>
      </c>
      <c r="U53" s="26" t="s">
        <v>2</v>
      </c>
      <c r="V53" s="26" t="s">
        <v>5</v>
      </c>
      <c r="W53" s="26" t="s">
        <v>5</v>
      </c>
      <c r="X53" s="26" t="s">
        <v>2</v>
      </c>
      <c r="Y53" s="26" t="s">
        <v>319</v>
      </c>
      <c r="Z53" s="26" t="s">
        <v>127</v>
      </c>
      <c r="AA53" s="22" t="s">
        <v>314</v>
      </c>
      <c r="AB53" s="26" t="s">
        <v>2</v>
      </c>
      <c r="AC53" s="26" t="s">
        <v>141</v>
      </c>
      <c r="AD53" s="9" t="s">
        <v>141</v>
      </c>
    </row>
    <row r="54" s="3" customFormat="1" ht="25" customHeight="1" spans="1:30">
      <c r="A54" s="22">
        <v>2</v>
      </c>
      <c r="B54" s="22" t="s">
        <v>119</v>
      </c>
      <c r="C54" s="22" t="s">
        <v>313</v>
      </c>
      <c r="D54" s="22" t="s">
        <v>320</v>
      </c>
      <c r="E54" s="26" t="s">
        <v>55</v>
      </c>
      <c r="F54" s="26" t="s">
        <v>321</v>
      </c>
      <c r="G54" s="27">
        <v>2025</v>
      </c>
      <c r="H54" s="26" t="s">
        <v>1</v>
      </c>
      <c r="I54" s="26" t="s">
        <v>322</v>
      </c>
      <c r="J54" s="26">
        <v>80</v>
      </c>
      <c r="K54" s="26">
        <v>80</v>
      </c>
      <c r="L54" s="26">
        <v>80</v>
      </c>
      <c r="M54" s="26">
        <v>0</v>
      </c>
      <c r="N54" s="48">
        <v>57</v>
      </c>
      <c r="O54" s="48">
        <v>205</v>
      </c>
      <c r="P54" s="48">
        <v>4</v>
      </c>
      <c r="Q54" s="48">
        <v>18</v>
      </c>
      <c r="R54" s="26" t="s">
        <v>323</v>
      </c>
      <c r="S54" s="26" t="s">
        <v>5</v>
      </c>
      <c r="T54" s="26" t="s">
        <v>318</v>
      </c>
      <c r="U54" s="26" t="s">
        <v>2</v>
      </c>
      <c r="V54" s="26" t="s">
        <v>5</v>
      </c>
      <c r="W54" s="26" t="s">
        <v>5</v>
      </c>
      <c r="X54" s="26" t="s">
        <v>2</v>
      </c>
      <c r="Y54" s="26" t="s">
        <v>319</v>
      </c>
      <c r="Z54" s="26" t="s">
        <v>127</v>
      </c>
      <c r="AA54" s="22" t="s">
        <v>320</v>
      </c>
      <c r="AB54" s="26" t="s">
        <v>2</v>
      </c>
      <c r="AC54" s="26"/>
      <c r="AD54" s="9" t="s">
        <v>324</v>
      </c>
    </row>
    <row r="55" s="3" customFormat="1" ht="25" customHeight="1" spans="1:30">
      <c r="A55" s="22">
        <v>3</v>
      </c>
      <c r="B55" s="22" t="s">
        <v>119</v>
      </c>
      <c r="C55" s="22" t="s">
        <v>313</v>
      </c>
      <c r="D55" s="22" t="s">
        <v>325</v>
      </c>
      <c r="E55" s="26" t="s">
        <v>27</v>
      </c>
      <c r="F55" s="26" t="s">
        <v>326</v>
      </c>
      <c r="G55" s="27">
        <v>2025</v>
      </c>
      <c r="H55" s="26" t="s">
        <v>1</v>
      </c>
      <c r="I55" s="26" t="s">
        <v>327</v>
      </c>
      <c r="J55" s="26">
        <v>120</v>
      </c>
      <c r="K55" s="26">
        <v>120</v>
      </c>
      <c r="L55" s="26">
        <v>120</v>
      </c>
      <c r="M55" s="26">
        <v>0</v>
      </c>
      <c r="N55" s="48">
        <v>40</v>
      </c>
      <c r="O55" s="48">
        <v>126</v>
      </c>
      <c r="P55" s="48">
        <v>25</v>
      </c>
      <c r="Q55" s="48">
        <v>79</v>
      </c>
      <c r="R55" s="26" t="s">
        <v>328</v>
      </c>
      <c r="S55" s="26" t="s">
        <v>5</v>
      </c>
      <c r="T55" s="26" t="s">
        <v>318</v>
      </c>
      <c r="U55" s="26" t="s">
        <v>2</v>
      </c>
      <c r="V55" s="26" t="s">
        <v>5</v>
      </c>
      <c r="W55" s="26" t="s">
        <v>5</v>
      </c>
      <c r="X55" s="26" t="s">
        <v>2</v>
      </c>
      <c r="Y55" s="26" t="s">
        <v>319</v>
      </c>
      <c r="Z55" s="26" t="s">
        <v>127</v>
      </c>
      <c r="AA55" s="22" t="s">
        <v>325</v>
      </c>
      <c r="AB55" s="26" t="s">
        <v>2</v>
      </c>
      <c r="AC55" s="26"/>
      <c r="AD55" s="9"/>
    </row>
    <row r="56" s="3" customFormat="1" ht="25" customHeight="1" spans="1:30">
      <c r="A56" s="22">
        <v>4</v>
      </c>
      <c r="B56" s="22" t="s">
        <v>119</v>
      </c>
      <c r="C56" s="22" t="s">
        <v>313</v>
      </c>
      <c r="D56" s="22" t="s">
        <v>329</v>
      </c>
      <c r="E56" s="26" t="s">
        <v>13</v>
      </c>
      <c r="F56" s="26" t="s">
        <v>330</v>
      </c>
      <c r="G56" s="27">
        <v>2025</v>
      </c>
      <c r="H56" s="26" t="s">
        <v>1</v>
      </c>
      <c r="I56" s="26" t="s">
        <v>331</v>
      </c>
      <c r="J56" s="26">
        <v>100</v>
      </c>
      <c r="K56" s="26">
        <v>100</v>
      </c>
      <c r="L56" s="26">
        <v>100</v>
      </c>
      <c r="M56" s="26">
        <v>0</v>
      </c>
      <c r="N56" s="48">
        <v>135</v>
      </c>
      <c r="O56" s="48">
        <v>529</v>
      </c>
      <c r="P56" s="48">
        <v>11</v>
      </c>
      <c r="Q56" s="48">
        <v>33</v>
      </c>
      <c r="R56" s="26" t="s">
        <v>332</v>
      </c>
      <c r="S56" s="26" t="s">
        <v>5</v>
      </c>
      <c r="T56" s="26" t="s">
        <v>318</v>
      </c>
      <c r="U56" s="26" t="s">
        <v>2</v>
      </c>
      <c r="V56" s="26" t="s">
        <v>5</v>
      </c>
      <c r="W56" s="26" t="s">
        <v>5</v>
      </c>
      <c r="X56" s="26" t="s">
        <v>2</v>
      </c>
      <c r="Y56" s="26" t="s">
        <v>319</v>
      </c>
      <c r="Z56" s="26" t="s">
        <v>127</v>
      </c>
      <c r="AA56" s="22" t="s">
        <v>329</v>
      </c>
      <c r="AB56" s="26" t="s">
        <v>2</v>
      </c>
      <c r="AC56" s="26"/>
      <c r="AD56" s="9"/>
    </row>
    <row r="57" s="3" customFormat="1" ht="25" customHeight="1" spans="1:30">
      <c r="A57" s="27">
        <v>5</v>
      </c>
      <c r="B57" s="27" t="s">
        <v>119</v>
      </c>
      <c r="C57" s="27" t="s">
        <v>313</v>
      </c>
      <c r="D57" s="27" t="s">
        <v>329</v>
      </c>
      <c r="E57" s="26" t="s">
        <v>24</v>
      </c>
      <c r="F57" s="38" t="s">
        <v>333</v>
      </c>
      <c r="G57" s="14">
        <v>2025</v>
      </c>
      <c r="H57" s="38" t="s">
        <v>1</v>
      </c>
      <c r="I57" s="38" t="s">
        <v>334</v>
      </c>
      <c r="J57" s="26">
        <v>151.25</v>
      </c>
      <c r="K57" s="26">
        <v>151.25</v>
      </c>
      <c r="L57" s="26">
        <v>151.25</v>
      </c>
      <c r="M57" s="26">
        <v>0</v>
      </c>
      <c r="N57" s="48">
        <v>410</v>
      </c>
      <c r="O57" s="48">
        <v>1605</v>
      </c>
      <c r="P57" s="48">
        <v>11</v>
      </c>
      <c r="Q57" s="48">
        <v>33</v>
      </c>
      <c r="R57" s="26" t="s">
        <v>335</v>
      </c>
      <c r="S57" s="26" t="s">
        <v>5</v>
      </c>
      <c r="T57" s="26" t="s">
        <v>318</v>
      </c>
      <c r="U57" s="26" t="s">
        <v>2</v>
      </c>
      <c r="V57" s="26" t="s">
        <v>5</v>
      </c>
      <c r="W57" s="26" t="s">
        <v>5</v>
      </c>
      <c r="X57" s="26" t="s">
        <v>2</v>
      </c>
      <c r="Y57" s="26" t="s">
        <v>319</v>
      </c>
      <c r="Z57" s="26" t="s">
        <v>127</v>
      </c>
      <c r="AA57" s="27" t="s">
        <v>329</v>
      </c>
      <c r="AB57" s="26" t="s">
        <v>2</v>
      </c>
      <c r="AC57" s="26"/>
      <c r="AD57" s="9"/>
    </row>
    <row r="58" s="3" customFormat="1" ht="25" customHeight="1" spans="1:30">
      <c r="A58" s="27">
        <v>6</v>
      </c>
      <c r="B58" s="27" t="s">
        <v>119</v>
      </c>
      <c r="C58" s="27" t="s">
        <v>313</v>
      </c>
      <c r="D58" s="27" t="s">
        <v>336</v>
      </c>
      <c r="E58" s="26" t="s">
        <v>27</v>
      </c>
      <c r="F58" s="38" t="s">
        <v>337</v>
      </c>
      <c r="G58" s="14">
        <v>2025</v>
      </c>
      <c r="H58" s="38" t="s">
        <v>1</v>
      </c>
      <c r="I58" s="38" t="s">
        <v>338</v>
      </c>
      <c r="J58" s="26">
        <v>53</v>
      </c>
      <c r="K58" s="26">
        <v>53</v>
      </c>
      <c r="L58" s="26">
        <v>53</v>
      </c>
      <c r="M58" s="26">
        <v>0</v>
      </c>
      <c r="N58" s="48">
        <v>23</v>
      </c>
      <c r="O58" s="48">
        <v>78</v>
      </c>
      <c r="P58" s="48">
        <v>2</v>
      </c>
      <c r="Q58" s="48">
        <v>5</v>
      </c>
      <c r="R58" s="26" t="s">
        <v>339</v>
      </c>
      <c r="S58" s="26" t="s">
        <v>5</v>
      </c>
      <c r="T58" s="26" t="s">
        <v>318</v>
      </c>
      <c r="U58" s="26" t="s">
        <v>2</v>
      </c>
      <c r="V58" s="26" t="s">
        <v>5</v>
      </c>
      <c r="W58" s="26" t="s">
        <v>5</v>
      </c>
      <c r="X58" s="26" t="s">
        <v>2</v>
      </c>
      <c r="Y58" s="26" t="s">
        <v>319</v>
      </c>
      <c r="Z58" s="26" t="s">
        <v>340</v>
      </c>
      <c r="AA58" s="27" t="s">
        <v>336</v>
      </c>
      <c r="AB58" s="26" t="s">
        <v>2</v>
      </c>
      <c r="AC58" s="26"/>
      <c r="AD58" s="9"/>
    </row>
    <row r="59" s="3" customFormat="1" ht="25" customHeight="1" spans="1:30">
      <c r="A59" s="29" t="s">
        <v>341</v>
      </c>
      <c r="B59" s="30"/>
      <c r="C59" s="30"/>
      <c r="D59" s="30"/>
      <c r="E59" s="30"/>
      <c r="F59" s="30"/>
      <c r="G59" s="30"/>
      <c r="H59" s="30"/>
      <c r="I59" s="49"/>
      <c r="J59" s="50">
        <f>SUM(J53:J58)</f>
        <v>654.25</v>
      </c>
      <c r="K59" s="50">
        <f t="shared" ref="K59:Q59" si="5">SUM(K53:K58)</f>
        <v>654.25</v>
      </c>
      <c r="L59" s="50">
        <f t="shared" si="5"/>
        <v>654.25</v>
      </c>
      <c r="M59" s="50">
        <f t="shared" si="5"/>
        <v>0</v>
      </c>
      <c r="N59" s="51">
        <f t="shared" si="5"/>
        <v>765</v>
      </c>
      <c r="O59" s="51">
        <f t="shared" si="5"/>
        <v>2915</v>
      </c>
      <c r="P59" s="51">
        <f t="shared" si="5"/>
        <v>79</v>
      </c>
      <c r="Q59" s="51">
        <f t="shared" si="5"/>
        <v>263</v>
      </c>
      <c r="R59" s="50"/>
      <c r="S59" s="50"/>
      <c r="T59" s="50"/>
      <c r="U59" s="50"/>
      <c r="V59" s="50"/>
      <c r="W59" s="50"/>
      <c r="X59" s="50"/>
      <c r="Y59" s="50"/>
      <c r="Z59" s="50"/>
      <c r="AA59" s="50"/>
      <c r="AB59" s="50"/>
      <c r="AC59" s="50"/>
      <c r="AD59" s="9"/>
    </row>
    <row r="60" s="3" customFormat="1" ht="25" customHeight="1" spans="1:30">
      <c r="A60" s="22">
        <v>1</v>
      </c>
      <c r="B60" s="22" t="s">
        <v>119</v>
      </c>
      <c r="C60" s="22" t="s">
        <v>292</v>
      </c>
      <c r="D60" s="22" t="s">
        <v>342</v>
      </c>
      <c r="E60" s="39" t="s">
        <v>343</v>
      </c>
      <c r="F60" s="39" t="s">
        <v>344</v>
      </c>
      <c r="G60" s="22">
        <v>2025</v>
      </c>
      <c r="H60" s="39" t="s">
        <v>1</v>
      </c>
      <c r="I60" s="26" t="s">
        <v>345</v>
      </c>
      <c r="J60" s="26">
        <v>100</v>
      </c>
      <c r="K60" s="26">
        <v>100</v>
      </c>
      <c r="L60" s="26">
        <v>100</v>
      </c>
      <c r="M60" s="26">
        <v>0</v>
      </c>
      <c r="N60" s="48">
        <v>189</v>
      </c>
      <c r="O60" s="48">
        <v>623</v>
      </c>
      <c r="P60" s="48">
        <v>52</v>
      </c>
      <c r="Q60" s="48">
        <v>170</v>
      </c>
      <c r="R60" s="26" t="s">
        <v>346</v>
      </c>
      <c r="S60" s="26" t="s">
        <v>5</v>
      </c>
      <c r="T60" s="26" t="s">
        <v>347</v>
      </c>
      <c r="U60" s="26" t="s">
        <v>2</v>
      </c>
      <c r="V60" s="26" t="s">
        <v>5</v>
      </c>
      <c r="W60" s="26" t="s">
        <v>2</v>
      </c>
      <c r="X60" s="26" t="s">
        <v>2</v>
      </c>
      <c r="Y60" s="26" t="s">
        <v>348</v>
      </c>
      <c r="Z60" s="26" t="s">
        <v>349</v>
      </c>
      <c r="AA60" s="22" t="s">
        <v>342</v>
      </c>
      <c r="AB60" s="26" t="s">
        <v>2</v>
      </c>
      <c r="AC60" s="26"/>
      <c r="AD60" s="9"/>
    </row>
    <row r="61" s="3" customFormat="1" ht="25" customHeight="1" spans="1:30">
      <c r="A61" s="22">
        <v>2</v>
      </c>
      <c r="B61" s="22" t="s">
        <v>350</v>
      </c>
      <c r="C61" s="22" t="s">
        <v>200</v>
      </c>
      <c r="D61" s="22" t="s">
        <v>351</v>
      </c>
      <c r="E61" s="26" t="s">
        <v>62</v>
      </c>
      <c r="F61" s="26" t="s">
        <v>352</v>
      </c>
      <c r="G61" s="27">
        <v>2025</v>
      </c>
      <c r="H61" s="26" t="s">
        <v>1</v>
      </c>
      <c r="I61" s="26" t="s">
        <v>353</v>
      </c>
      <c r="J61" s="26">
        <v>102.5</v>
      </c>
      <c r="K61" s="26">
        <v>102.5</v>
      </c>
      <c r="L61" s="26">
        <v>100</v>
      </c>
      <c r="M61" s="26">
        <v>2.5</v>
      </c>
      <c r="N61" s="48">
        <v>256</v>
      </c>
      <c r="O61" s="48">
        <v>721</v>
      </c>
      <c r="P61" s="48">
        <v>17</v>
      </c>
      <c r="Q61" s="48">
        <v>42</v>
      </c>
      <c r="R61" s="26" t="s">
        <v>354</v>
      </c>
      <c r="S61" s="26" t="s">
        <v>5</v>
      </c>
      <c r="T61" s="26" t="s">
        <v>132</v>
      </c>
      <c r="U61" s="26" t="s">
        <v>2</v>
      </c>
      <c r="V61" s="26" t="s">
        <v>5</v>
      </c>
      <c r="W61" s="26" t="s">
        <v>2</v>
      </c>
      <c r="X61" s="26" t="s">
        <v>2</v>
      </c>
      <c r="Y61" s="26" t="s">
        <v>355</v>
      </c>
      <c r="Z61" s="26" t="s">
        <v>349</v>
      </c>
      <c r="AA61" s="22" t="s">
        <v>351</v>
      </c>
      <c r="AB61" s="26" t="s">
        <v>2</v>
      </c>
      <c r="AC61" s="26"/>
      <c r="AD61" s="9"/>
    </row>
    <row r="62" s="3" customFormat="1" ht="25" customHeight="1" spans="1:30">
      <c r="A62" s="22">
        <v>3</v>
      </c>
      <c r="B62" s="22" t="s">
        <v>350</v>
      </c>
      <c r="C62" s="22" t="s">
        <v>250</v>
      </c>
      <c r="D62" s="22" t="s">
        <v>356</v>
      </c>
      <c r="E62" s="26" t="s">
        <v>15</v>
      </c>
      <c r="F62" s="26" t="s">
        <v>357</v>
      </c>
      <c r="G62" s="27">
        <v>2025</v>
      </c>
      <c r="H62" s="26" t="s">
        <v>1</v>
      </c>
      <c r="I62" s="26" t="s">
        <v>358</v>
      </c>
      <c r="J62" s="26">
        <v>111.4</v>
      </c>
      <c r="K62" s="26">
        <v>111.4</v>
      </c>
      <c r="L62" s="26">
        <v>100</v>
      </c>
      <c r="M62" s="26">
        <v>11.4</v>
      </c>
      <c r="N62" s="48">
        <v>446</v>
      </c>
      <c r="O62" s="48">
        <v>1364</v>
      </c>
      <c r="P62" s="48">
        <v>28</v>
      </c>
      <c r="Q62" s="48">
        <v>88</v>
      </c>
      <c r="R62" s="26" t="s">
        <v>359</v>
      </c>
      <c r="S62" s="26" t="s">
        <v>5</v>
      </c>
      <c r="T62" s="26" t="s">
        <v>125</v>
      </c>
      <c r="U62" s="26" t="s">
        <v>2</v>
      </c>
      <c r="V62" s="26" t="s">
        <v>5</v>
      </c>
      <c r="W62" s="26" t="s">
        <v>2</v>
      </c>
      <c r="X62" s="26" t="s">
        <v>5</v>
      </c>
      <c r="Y62" s="26" t="s">
        <v>360</v>
      </c>
      <c r="Z62" s="26" t="s">
        <v>349</v>
      </c>
      <c r="AA62" s="22" t="s">
        <v>356</v>
      </c>
      <c r="AB62" s="26" t="s">
        <v>2</v>
      </c>
      <c r="AC62" s="26"/>
      <c r="AD62" s="9"/>
    </row>
    <row r="63" s="3" customFormat="1" ht="25" customHeight="1" spans="1:30">
      <c r="A63" s="22">
        <v>4</v>
      </c>
      <c r="B63" s="22" t="s">
        <v>350</v>
      </c>
      <c r="C63" s="22" t="s">
        <v>120</v>
      </c>
      <c r="D63" s="22" t="s">
        <v>151</v>
      </c>
      <c r="E63" s="26" t="s">
        <v>361</v>
      </c>
      <c r="F63" s="26" t="s">
        <v>362</v>
      </c>
      <c r="G63" s="27">
        <v>2025</v>
      </c>
      <c r="H63" s="26" t="s">
        <v>1</v>
      </c>
      <c r="I63" s="26" t="s">
        <v>363</v>
      </c>
      <c r="J63" s="26">
        <v>101.4</v>
      </c>
      <c r="K63" s="26">
        <v>101.4</v>
      </c>
      <c r="L63" s="26">
        <v>100</v>
      </c>
      <c r="M63" s="26">
        <v>1.4</v>
      </c>
      <c r="N63" s="48">
        <v>57</v>
      </c>
      <c r="O63" s="48">
        <v>179</v>
      </c>
      <c r="P63" s="48">
        <v>2</v>
      </c>
      <c r="Q63" s="48">
        <v>10</v>
      </c>
      <c r="R63" s="26" t="s">
        <v>364</v>
      </c>
      <c r="S63" s="26" t="s">
        <v>5</v>
      </c>
      <c r="T63" s="26" t="s">
        <v>125</v>
      </c>
      <c r="U63" s="26" t="s">
        <v>2</v>
      </c>
      <c r="V63" s="26" t="s">
        <v>5</v>
      </c>
      <c r="W63" s="26" t="s">
        <v>5</v>
      </c>
      <c r="X63" s="26" t="s">
        <v>2</v>
      </c>
      <c r="Y63" s="26" t="s">
        <v>126</v>
      </c>
      <c r="Z63" s="26" t="s">
        <v>349</v>
      </c>
      <c r="AA63" s="22" t="s">
        <v>151</v>
      </c>
      <c r="AB63" s="26" t="s">
        <v>2</v>
      </c>
      <c r="AC63" s="26"/>
      <c r="AD63" s="9"/>
    </row>
    <row r="64" s="3" customFormat="1" ht="25" customHeight="1" spans="1:30">
      <c r="A64" s="22">
        <v>5</v>
      </c>
      <c r="B64" s="22" t="s">
        <v>350</v>
      </c>
      <c r="C64" s="22" t="s">
        <v>120</v>
      </c>
      <c r="D64" s="22" t="s">
        <v>155</v>
      </c>
      <c r="E64" s="26" t="s">
        <v>361</v>
      </c>
      <c r="F64" s="26" t="s">
        <v>365</v>
      </c>
      <c r="G64" s="27">
        <v>2025</v>
      </c>
      <c r="H64" s="26" t="s">
        <v>1</v>
      </c>
      <c r="I64" s="26" t="s">
        <v>366</v>
      </c>
      <c r="J64" s="26">
        <v>102.9</v>
      </c>
      <c r="K64" s="26">
        <v>102.9</v>
      </c>
      <c r="L64" s="26">
        <v>100</v>
      </c>
      <c r="M64" s="26">
        <v>2.9</v>
      </c>
      <c r="N64" s="48">
        <v>140</v>
      </c>
      <c r="O64" s="48">
        <v>358</v>
      </c>
      <c r="P64" s="48">
        <v>5</v>
      </c>
      <c r="Q64" s="48">
        <v>16</v>
      </c>
      <c r="R64" s="26" t="s">
        <v>367</v>
      </c>
      <c r="S64" s="26" t="s">
        <v>5</v>
      </c>
      <c r="T64" s="26" t="s">
        <v>125</v>
      </c>
      <c r="U64" s="26" t="s">
        <v>2</v>
      </c>
      <c r="V64" s="26" t="s">
        <v>5</v>
      </c>
      <c r="W64" s="26" t="s">
        <v>5</v>
      </c>
      <c r="X64" s="26" t="s">
        <v>5</v>
      </c>
      <c r="Y64" s="26" t="s">
        <v>126</v>
      </c>
      <c r="Z64" s="26" t="s">
        <v>349</v>
      </c>
      <c r="AA64" s="22" t="s">
        <v>155</v>
      </c>
      <c r="AB64" s="26" t="s">
        <v>2</v>
      </c>
      <c r="AC64" s="26"/>
      <c r="AD64" s="9"/>
    </row>
    <row r="65" s="3" customFormat="1" ht="25" customHeight="1" spans="1:30">
      <c r="A65" s="22">
        <v>6</v>
      </c>
      <c r="B65" s="22" t="s">
        <v>350</v>
      </c>
      <c r="C65" s="22" t="s">
        <v>313</v>
      </c>
      <c r="D65" s="22" t="s">
        <v>320</v>
      </c>
      <c r="E65" s="26" t="s">
        <v>15</v>
      </c>
      <c r="F65" s="26" t="s">
        <v>368</v>
      </c>
      <c r="G65" s="27">
        <v>2025</v>
      </c>
      <c r="H65" s="26" t="s">
        <v>1</v>
      </c>
      <c r="I65" s="26" t="s">
        <v>369</v>
      </c>
      <c r="J65" s="26">
        <v>112.5</v>
      </c>
      <c r="K65" s="26">
        <v>112.5</v>
      </c>
      <c r="L65" s="26">
        <v>100</v>
      </c>
      <c r="M65" s="26">
        <v>12.5</v>
      </c>
      <c r="N65" s="48">
        <v>55</v>
      </c>
      <c r="O65" s="48">
        <v>198</v>
      </c>
      <c r="P65" s="48">
        <v>8</v>
      </c>
      <c r="Q65" s="48">
        <v>22</v>
      </c>
      <c r="R65" s="26" t="s">
        <v>370</v>
      </c>
      <c r="S65" s="26" t="s">
        <v>5</v>
      </c>
      <c r="T65" s="26" t="s">
        <v>125</v>
      </c>
      <c r="U65" s="26" t="s">
        <v>2</v>
      </c>
      <c r="V65" s="26" t="s">
        <v>5</v>
      </c>
      <c r="W65" s="26" t="s">
        <v>2</v>
      </c>
      <c r="X65" s="26" t="s">
        <v>5</v>
      </c>
      <c r="Y65" s="26" t="s">
        <v>371</v>
      </c>
      <c r="Z65" s="26" t="s">
        <v>349</v>
      </c>
      <c r="AA65" s="22" t="s">
        <v>320</v>
      </c>
      <c r="AB65" s="26" t="s">
        <v>2</v>
      </c>
      <c r="AC65" s="26"/>
      <c r="AD65" s="9"/>
    </row>
    <row r="66" s="3" customFormat="1" ht="25" customHeight="1" spans="1:30">
      <c r="A66" s="22">
        <v>7</v>
      </c>
      <c r="B66" s="22" t="s">
        <v>350</v>
      </c>
      <c r="C66" s="22" t="s">
        <v>120</v>
      </c>
      <c r="D66" s="22" t="s">
        <v>372</v>
      </c>
      <c r="E66" s="26" t="s">
        <v>361</v>
      </c>
      <c r="F66" s="26" t="s">
        <v>373</v>
      </c>
      <c r="G66" s="27">
        <v>2025</v>
      </c>
      <c r="H66" s="26" t="s">
        <v>1</v>
      </c>
      <c r="I66" s="26" t="s">
        <v>374</v>
      </c>
      <c r="J66" s="26">
        <v>101.48</v>
      </c>
      <c r="K66" s="26">
        <v>101.48</v>
      </c>
      <c r="L66" s="26">
        <v>100</v>
      </c>
      <c r="M66" s="26">
        <v>1.48</v>
      </c>
      <c r="N66" s="48">
        <v>289</v>
      </c>
      <c r="O66" s="48">
        <v>856</v>
      </c>
      <c r="P66" s="48">
        <v>23</v>
      </c>
      <c r="Q66" s="48">
        <v>95</v>
      </c>
      <c r="R66" s="26" t="s">
        <v>375</v>
      </c>
      <c r="S66" s="26" t="s">
        <v>5</v>
      </c>
      <c r="T66" s="26" t="s">
        <v>125</v>
      </c>
      <c r="U66" s="26" t="s">
        <v>2</v>
      </c>
      <c r="V66" s="26" t="s">
        <v>5</v>
      </c>
      <c r="W66" s="26" t="s">
        <v>5</v>
      </c>
      <c r="X66" s="26" t="s">
        <v>2</v>
      </c>
      <c r="Y66" s="26" t="s">
        <v>126</v>
      </c>
      <c r="Z66" s="26" t="s">
        <v>349</v>
      </c>
      <c r="AA66" s="22" t="s">
        <v>372</v>
      </c>
      <c r="AB66" s="26" t="s">
        <v>2</v>
      </c>
      <c r="AC66" s="26"/>
      <c r="AD66" s="9"/>
    </row>
    <row r="67" s="3" customFormat="1" ht="25" customHeight="1" spans="1:30">
      <c r="A67" s="22">
        <v>8</v>
      </c>
      <c r="B67" s="22" t="s">
        <v>350</v>
      </c>
      <c r="C67" s="22" t="s">
        <v>250</v>
      </c>
      <c r="D67" s="22" t="s">
        <v>376</v>
      </c>
      <c r="E67" s="26" t="s">
        <v>10</v>
      </c>
      <c r="F67" s="26" t="s">
        <v>377</v>
      </c>
      <c r="G67" s="27">
        <v>2025</v>
      </c>
      <c r="H67" s="26" t="s">
        <v>1</v>
      </c>
      <c r="I67" s="26" t="s">
        <v>378</v>
      </c>
      <c r="J67" s="26">
        <v>45</v>
      </c>
      <c r="K67" s="26">
        <v>45</v>
      </c>
      <c r="L67" s="26">
        <v>30</v>
      </c>
      <c r="M67" s="26">
        <v>15</v>
      </c>
      <c r="N67" s="48">
        <v>200</v>
      </c>
      <c r="O67" s="48">
        <v>590</v>
      </c>
      <c r="P67" s="48">
        <v>3</v>
      </c>
      <c r="Q67" s="48">
        <v>7</v>
      </c>
      <c r="R67" s="26" t="s">
        <v>379</v>
      </c>
      <c r="S67" s="26" t="s">
        <v>5</v>
      </c>
      <c r="T67" s="26" t="s">
        <v>125</v>
      </c>
      <c r="U67" s="26" t="s">
        <v>2</v>
      </c>
      <c r="V67" s="26" t="s">
        <v>5</v>
      </c>
      <c r="W67" s="26" t="s">
        <v>5</v>
      </c>
      <c r="X67" s="26" t="s">
        <v>2</v>
      </c>
      <c r="Y67" s="26" t="s">
        <v>360</v>
      </c>
      <c r="Z67" s="26" t="s">
        <v>349</v>
      </c>
      <c r="AA67" s="22" t="s">
        <v>376</v>
      </c>
      <c r="AB67" s="26" t="s">
        <v>2</v>
      </c>
      <c r="AC67" s="26"/>
      <c r="AD67" s="9"/>
    </row>
    <row r="68" s="3" customFormat="1" ht="25" customHeight="1" spans="1:30">
      <c r="A68" s="22">
        <v>9</v>
      </c>
      <c r="B68" s="22" t="s">
        <v>350</v>
      </c>
      <c r="C68" s="22" t="s">
        <v>292</v>
      </c>
      <c r="D68" s="22" t="s">
        <v>380</v>
      </c>
      <c r="E68" s="26" t="s">
        <v>13</v>
      </c>
      <c r="F68" s="26" t="s">
        <v>381</v>
      </c>
      <c r="G68" s="27">
        <v>2025</v>
      </c>
      <c r="H68" s="26" t="s">
        <v>1</v>
      </c>
      <c r="I68" s="26" t="s">
        <v>382</v>
      </c>
      <c r="J68" s="26">
        <v>30</v>
      </c>
      <c r="K68" s="26">
        <v>30</v>
      </c>
      <c r="L68" s="26">
        <v>30</v>
      </c>
      <c r="M68" s="26">
        <v>0</v>
      </c>
      <c r="N68" s="48">
        <v>161</v>
      </c>
      <c r="O68" s="48">
        <v>459</v>
      </c>
      <c r="P68" s="48">
        <v>9</v>
      </c>
      <c r="Q68" s="48">
        <v>33</v>
      </c>
      <c r="R68" s="26" t="s">
        <v>383</v>
      </c>
      <c r="S68" s="26" t="s">
        <v>5</v>
      </c>
      <c r="T68" s="26" t="s">
        <v>125</v>
      </c>
      <c r="U68" s="26" t="s">
        <v>2</v>
      </c>
      <c r="V68" s="26" t="s">
        <v>5</v>
      </c>
      <c r="W68" s="26" t="s">
        <v>2</v>
      </c>
      <c r="X68" s="26" t="s">
        <v>2</v>
      </c>
      <c r="Y68" s="26" t="s">
        <v>348</v>
      </c>
      <c r="Z68" s="26" t="s">
        <v>349</v>
      </c>
      <c r="AA68" s="22" t="s">
        <v>380</v>
      </c>
      <c r="AB68" s="26" t="s">
        <v>2</v>
      </c>
      <c r="AC68" s="26"/>
      <c r="AD68" s="9"/>
    </row>
    <row r="69" s="3" customFormat="1" ht="25" customHeight="1" spans="1:30">
      <c r="A69" s="22">
        <v>10</v>
      </c>
      <c r="B69" s="22" t="s">
        <v>350</v>
      </c>
      <c r="C69" s="22" t="s">
        <v>120</v>
      </c>
      <c r="D69" s="22" t="s">
        <v>162</v>
      </c>
      <c r="E69" s="26" t="s">
        <v>0</v>
      </c>
      <c r="F69" s="26" t="s">
        <v>384</v>
      </c>
      <c r="G69" s="27">
        <v>2025</v>
      </c>
      <c r="H69" s="26" t="s">
        <v>1</v>
      </c>
      <c r="I69" s="26" t="s">
        <v>385</v>
      </c>
      <c r="J69" s="26">
        <v>30</v>
      </c>
      <c r="K69" s="26">
        <v>30</v>
      </c>
      <c r="L69" s="26">
        <v>30</v>
      </c>
      <c r="M69" s="26">
        <v>0</v>
      </c>
      <c r="N69" s="48">
        <v>223</v>
      </c>
      <c r="O69" s="48">
        <v>639</v>
      </c>
      <c r="P69" s="48">
        <v>3</v>
      </c>
      <c r="Q69" s="48">
        <v>6</v>
      </c>
      <c r="R69" s="26" t="s">
        <v>386</v>
      </c>
      <c r="S69" s="26" t="s">
        <v>5</v>
      </c>
      <c r="T69" s="26" t="s">
        <v>125</v>
      </c>
      <c r="U69" s="26" t="s">
        <v>2</v>
      </c>
      <c r="V69" s="26" t="s">
        <v>5</v>
      </c>
      <c r="W69" s="26" t="s">
        <v>5</v>
      </c>
      <c r="X69" s="26" t="s">
        <v>2</v>
      </c>
      <c r="Y69" s="26" t="s">
        <v>126</v>
      </c>
      <c r="Z69" s="26" t="s">
        <v>349</v>
      </c>
      <c r="AA69" s="22" t="s">
        <v>162</v>
      </c>
      <c r="AB69" s="26" t="s">
        <v>2</v>
      </c>
      <c r="AC69" s="26"/>
      <c r="AD69" s="9"/>
    </row>
    <row r="70" s="3" customFormat="1" ht="25" customHeight="1" spans="1:30">
      <c r="A70" s="22">
        <v>11</v>
      </c>
      <c r="B70" s="22" t="s">
        <v>350</v>
      </c>
      <c r="C70" s="22" t="s">
        <v>120</v>
      </c>
      <c r="D70" s="22" t="s">
        <v>162</v>
      </c>
      <c r="E70" s="26" t="s">
        <v>13</v>
      </c>
      <c r="F70" s="26" t="s">
        <v>387</v>
      </c>
      <c r="G70" s="27">
        <v>2025</v>
      </c>
      <c r="H70" s="26" t="s">
        <v>1</v>
      </c>
      <c r="I70" s="26" t="s">
        <v>388</v>
      </c>
      <c r="J70" s="26">
        <v>20</v>
      </c>
      <c r="K70" s="26">
        <v>20</v>
      </c>
      <c r="L70" s="26">
        <v>20</v>
      </c>
      <c r="M70" s="26">
        <v>0</v>
      </c>
      <c r="N70" s="48">
        <v>4434</v>
      </c>
      <c r="O70" s="48">
        <v>13456</v>
      </c>
      <c r="P70" s="48">
        <v>36</v>
      </c>
      <c r="Q70" s="48">
        <v>114</v>
      </c>
      <c r="R70" s="26" t="s">
        <v>389</v>
      </c>
      <c r="S70" s="26" t="s">
        <v>5</v>
      </c>
      <c r="T70" s="26" t="s">
        <v>125</v>
      </c>
      <c r="U70" s="26" t="s">
        <v>2</v>
      </c>
      <c r="V70" s="26" t="s">
        <v>5</v>
      </c>
      <c r="W70" s="26" t="s">
        <v>5</v>
      </c>
      <c r="X70" s="26" t="s">
        <v>2</v>
      </c>
      <c r="Y70" s="26" t="s">
        <v>126</v>
      </c>
      <c r="Z70" s="26" t="s">
        <v>349</v>
      </c>
      <c r="AA70" s="22" t="s">
        <v>162</v>
      </c>
      <c r="AB70" s="26" t="s">
        <v>2</v>
      </c>
      <c r="AC70" s="26"/>
      <c r="AD70" s="9"/>
    </row>
    <row r="71" s="3" customFormat="1" ht="25" customHeight="1" spans="1:30">
      <c r="A71" s="29" t="s">
        <v>390</v>
      </c>
      <c r="B71" s="30"/>
      <c r="C71" s="30"/>
      <c r="D71" s="30"/>
      <c r="E71" s="30"/>
      <c r="F71" s="30"/>
      <c r="G71" s="30"/>
      <c r="H71" s="30"/>
      <c r="I71" s="49"/>
      <c r="J71" s="50">
        <f>SUM(J60:J70)</f>
        <v>857.18</v>
      </c>
      <c r="K71" s="50">
        <f t="shared" ref="K71:Q71" si="6">SUM(K60:K70)</f>
        <v>857.18</v>
      </c>
      <c r="L71" s="50">
        <f t="shared" si="6"/>
        <v>810</v>
      </c>
      <c r="M71" s="50">
        <f t="shared" si="6"/>
        <v>47.18</v>
      </c>
      <c r="N71" s="51">
        <f t="shared" si="6"/>
        <v>6450</v>
      </c>
      <c r="O71" s="51">
        <f t="shared" si="6"/>
        <v>19443</v>
      </c>
      <c r="P71" s="51">
        <f t="shared" si="6"/>
        <v>186</v>
      </c>
      <c r="Q71" s="51">
        <f t="shared" si="6"/>
        <v>603</v>
      </c>
      <c r="R71" s="50"/>
      <c r="S71" s="50"/>
      <c r="T71" s="50"/>
      <c r="U71" s="50"/>
      <c r="V71" s="50"/>
      <c r="W71" s="50"/>
      <c r="X71" s="50"/>
      <c r="Y71" s="50"/>
      <c r="Z71" s="50"/>
      <c r="AA71" s="50"/>
      <c r="AB71" s="50"/>
      <c r="AC71" s="50"/>
      <c r="AD71" s="9"/>
    </row>
    <row r="72" s="3" customFormat="1" ht="25" customHeight="1" spans="1:30">
      <c r="A72" s="22">
        <v>1</v>
      </c>
      <c r="B72" s="64" t="s">
        <v>119</v>
      </c>
      <c r="C72" s="64" t="s">
        <v>120</v>
      </c>
      <c r="D72" s="64" t="s">
        <v>391</v>
      </c>
      <c r="E72" s="65" t="s">
        <v>26</v>
      </c>
      <c r="F72" s="66" t="s">
        <v>392</v>
      </c>
      <c r="G72" s="67">
        <v>2025</v>
      </c>
      <c r="H72" s="65" t="s">
        <v>1</v>
      </c>
      <c r="I72" s="73" t="s">
        <v>393</v>
      </c>
      <c r="J72" s="74">
        <v>670</v>
      </c>
      <c r="K72" s="74">
        <v>670</v>
      </c>
      <c r="L72" s="74">
        <v>280</v>
      </c>
      <c r="M72" s="74">
        <v>390</v>
      </c>
      <c r="N72" s="74">
        <v>4391</v>
      </c>
      <c r="O72" s="74">
        <v>15196</v>
      </c>
      <c r="P72" s="74">
        <v>203</v>
      </c>
      <c r="Q72" s="74">
        <v>663</v>
      </c>
      <c r="R72" s="73" t="s">
        <v>394</v>
      </c>
      <c r="S72" s="65" t="s">
        <v>5</v>
      </c>
      <c r="T72" s="65" t="s">
        <v>395</v>
      </c>
      <c r="U72" s="65" t="s">
        <v>2</v>
      </c>
      <c r="V72" s="65" t="s">
        <v>5</v>
      </c>
      <c r="W72" s="65" t="s">
        <v>5</v>
      </c>
      <c r="X72" s="65" t="s">
        <v>2</v>
      </c>
      <c r="Y72" s="65" t="s">
        <v>396</v>
      </c>
      <c r="Z72" s="65" t="s">
        <v>397</v>
      </c>
      <c r="AA72" s="64" t="s">
        <v>391</v>
      </c>
      <c r="AB72" s="26" t="s">
        <v>2</v>
      </c>
      <c r="AC72" s="26"/>
      <c r="AD72" s="9"/>
    </row>
    <row r="73" s="3" customFormat="1" ht="25" customHeight="1" spans="1:30">
      <c r="A73" s="22">
        <v>2</v>
      </c>
      <c r="B73" s="64" t="s">
        <v>119</v>
      </c>
      <c r="C73" s="64" t="s">
        <v>250</v>
      </c>
      <c r="D73" s="64" t="s">
        <v>398</v>
      </c>
      <c r="E73" s="65" t="s">
        <v>26</v>
      </c>
      <c r="F73" s="66" t="s">
        <v>399</v>
      </c>
      <c r="G73" s="67">
        <v>2025</v>
      </c>
      <c r="H73" s="65" t="s">
        <v>1</v>
      </c>
      <c r="I73" s="73" t="s">
        <v>400</v>
      </c>
      <c r="J73" s="74">
        <v>570</v>
      </c>
      <c r="K73" s="74">
        <v>570</v>
      </c>
      <c r="L73" s="74">
        <v>420</v>
      </c>
      <c r="M73" s="74">
        <v>150</v>
      </c>
      <c r="N73" s="74">
        <v>7219</v>
      </c>
      <c r="O73" s="74">
        <v>17316</v>
      </c>
      <c r="P73" s="74">
        <v>238</v>
      </c>
      <c r="Q73" s="74">
        <v>848</v>
      </c>
      <c r="R73" s="73" t="s">
        <v>401</v>
      </c>
      <c r="S73" s="78" t="s">
        <v>5</v>
      </c>
      <c r="T73" s="78" t="s">
        <v>125</v>
      </c>
      <c r="U73" s="78" t="s">
        <v>2</v>
      </c>
      <c r="V73" s="78" t="s">
        <v>5</v>
      </c>
      <c r="W73" s="78" t="s">
        <v>5</v>
      </c>
      <c r="X73" s="78" t="s">
        <v>2</v>
      </c>
      <c r="Y73" s="78" t="s">
        <v>402</v>
      </c>
      <c r="Z73" s="65" t="s">
        <v>397</v>
      </c>
      <c r="AA73" s="65" t="s">
        <v>398</v>
      </c>
      <c r="AB73" s="26" t="s">
        <v>2</v>
      </c>
      <c r="AC73" s="26"/>
      <c r="AD73" s="9"/>
    </row>
    <row r="74" s="3" customFormat="1" ht="25" customHeight="1" spans="1:30">
      <c r="A74" s="22">
        <v>3</v>
      </c>
      <c r="B74" s="22" t="s">
        <v>119</v>
      </c>
      <c r="C74" s="22" t="s">
        <v>292</v>
      </c>
      <c r="D74" s="22" t="s">
        <v>403</v>
      </c>
      <c r="E74" s="26" t="s">
        <v>26</v>
      </c>
      <c r="F74" s="26" t="s">
        <v>404</v>
      </c>
      <c r="G74" s="27">
        <v>2025</v>
      </c>
      <c r="H74" s="26" t="s">
        <v>4</v>
      </c>
      <c r="I74" s="26" t="s">
        <v>405</v>
      </c>
      <c r="J74" s="26">
        <v>70</v>
      </c>
      <c r="K74" s="26">
        <v>70</v>
      </c>
      <c r="L74" s="26">
        <v>70</v>
      </c>
      <c r="M74" s="26">
        <v>0</v>
      </c>
      <c r="N74" s="48">
        <v>586</v>
      </c>
      <c r="O74" s="48">
        <v>2073</v>
      </c>
      <c r="P74" s="48">
        <v>127</v>
      </c>
      <c r="Q74" s="48">
        <v>462</v>
      </c>
      <c r="R74" s="26" t="s">
        <v>406</v>
      </c>
      <c r="S74" s="26" t="s">
        <v>5</v>
      </c>
      <c r="T74" s="26" t="s">
        <v>125</v>
      </c>
      <c r="U74" s="26" t="s">
        <v>2</v>
      </c>
      <c r="V74" s="26" t="s">
        <v>5</v>
      </c>
      <c r="W74" s="26" t="s">
        <v>2</v>
      </c>
      <c r="X74" s="26" t="s">
        <v>2</v>
      </c>
      <c r="Y74" s="26" t="s">
        <v>348</v>
      </c>
      <c r="Z74" s="26" t="s">
        <v>397</v>
      </c>
      <c r="AA74" s="22" t="s">
        <v>403</v>
      </c>
      <c r="AB74" s="26" t="s">
        <v>5</v>
      </c>
      <c r="AC74" s="26"/>
      <c r="AD74" s="9"/>
    </row>
    <row r="75" s="3" customFormat="1" ht="25" customHeight="1" spans="1:30">
      <c r="A75" s="18">
        <v>4</v>
      </c>
      <c r="B75" s="18" t="s">
        <v>119</v>
      </c>
      <c r="C75" s="18" t="s">
        <v>313</v>
      </c>
      <c r="D75" s="18" t="s">
        <v>407</v>
      </c>
      <c r="E75" s="38" t="s">
        <v>26</v>
      </c>
      <c r="F75" s="38" t="s">
        <v>408</v>
      </c>
      <c r="G75" s="14" t="s">
        <v>409</v>
      </c>
      <c r="H75" s="38" t="s">
        <v>1</v>
      </c>
      <c r="I75" s="38" t="s">
        <v>410</v>
      </c>
      <c r="J75" s="26">
        <v>70</v>
      </c>
      <c r="K75" s="26">
        <v>70</v>
      </c>
      <c r="L75" s="26">
        <v>70</v>
      </c>
      <c r="M75" s="26">
        <v>0</v>
      </c>
      <c r="N75" s="48">
        <v>718</v>
      </c>
      <c r="O75" s="48">
        <v>2475</v>
      </c>
      <c r="P75" s="48">
        <v>26</v>
      </c>
      <c r="Q75" s="48">
        <v>95</v>
      </c>
      <c r="R75" s="26" t="s">
        <v>411</v>
      </c>
      <c r="S75" s="26" t="s">
        <v>5</v>
      </c>
      <c r="T75" s="26" t="s">
        <v>412</v>
      </c>
      <c r="U75" s="26" t="s">
        <v>2</v>
      </c>
      <c r="V75" s="26" t="s">
        <v>5</v>
      </c>
      <c r="W75" s="26" t="s">
        <v>5</v>
      </c>
      <c r="X75" s="26" t="s">
        <v>2</v>
      </c>
      <c r="Y75" s="26" t="s">
        <v>413</v>
      </c>
      <c r="Z75" s="26" t="s">
        <v>397</v>
      </c>
      <c r="AA75" s="18" t="s">
        <v>407</v>
      </c>
      <c r="AB75" s="26" t="s">
        <v>5</v>
      </c>
      <c r="AC75" s="26"/>
      <c r="AD75" s="9"/>
    </row>
    <row r="76" s="3" customFormat="1" ht="25" customHeight="1" spans="1:30">
      <c r="A76" s="29" t="s">
        <v>414</v>
      </c>
      <c r="B76" s="30"/>
      <c r="C76" s="30"/>
      <c r="D76" s="30"/>
      <c r="E76" s="30"/>
      <c r="F76" s="30"/>
      <c r="G76" s="30"/>
      <c r="H76" s="30"/>
      <c r="I76" s="49"/>
      <c r="J76" s="50">
        <f>SUM(J72:J75)</f>
        <v>1380</v>
      </c>
      <c r="K76" s="50">
        <f>SUM(K72:K75)</f>
        <v>1380</v>
      </c>
      <c r="L76" s="50">
        <f t="shared" ref="K76:Q76" si="7">SUM(L72:L75)</f>
        <v>840</v>
      </c>
      <c r="M76" s="50">
        <f t="shared" si="7"/>
        <v>540</v>
      </c>
      <c r="N76" s="51">
        <f t="shared" si="7"/>
        <v>12914</v>
      </c>
      <c r="O76" s="51">
        <f t="shared" si="7"/>
        <v>37060</v>
      </c>
      <c r="P76" s="51">
        <f t="shared" si="7"/>
        <v>594</v>
      </c>
      <c r="Q76" s="51">
        <f t="shared" si="7"/>
        <v>2068</v>
      </c>
      <c r="R76" s="50"/>
      <c r="S76" s="50"/>
      <c r="T76" s="50"/>
      <c r="U76" s="50"/>
      <c r="V76" s="50"/>
      <c r="W76" s="50"/>
      <c r="X76" s="50"/>
      <c r="Y76" s="50"/>
      <c r="Z76" s="50"/>
      <c r="AA76" s="50"/>
      <c r="AB76" s="50"/>
      <c r="AC76" s="50"/>
      <c r="AD76" s="9"/>
    </row>
    <row r="77" s="3" customFormat="1" ht="25" customHeight="1" spans="1:30">
      <c r="A77" s="27">
        <v>1</v>
      </c>
      <c r="B77" s="27" t="s">
        <v>119</v>
      </c>
      <c r="C77" s="27" t="s">
        <v>415</v>
      </c>
      <c r="D77" s="27"/>
      <c r="E77" s="26" t="s">
        <v>45</v>
      </c>
      <c r="F77" s="26" t="s">
        <v>416</v>
      </c>
      <c r="G77" s="27">
        <v>2025</v>
      </c>
      <c r="H77" s="26" t="s">
        <v>1</v>
      </c>
      <c r="I77" s="26" t="s">
        <v>417</v>
      </c>
      <c r="J77" s="26">
        <v>44</v>
      </c>
      <c r="K77" s="26">
        <v>44</v>
      </c>
      <c r="L77" s="26">
        <v>44</v>
      </c>
      <c r="M77" s="75"/>
      <c r="N77" s="26">
        <v>200</v>
      </c>
      <c r="O77" s="26">
        <v>200</v>
      </c>
      <c r="P77" s="26">
        <v>200</v>
      </c>
      <c r="Q77" s="26">
        <v>200</v>
      </c>
      <c r="R77" s="26" t="s">
        <v>418</v>
      </c>
      <c r="S77" s="26" t="s">
        <v>2</v>
      </c>
      <c r="T77" s="26" t="s">
        <v>419</v>
      </c>
      <c r="U77" s="26" t="s">
        <v>7</v>
      </c>
      <c r="V77" s="26" t="s">
        <v>5</v>
      </c>
      <c r="W77" s="26" t="s">
        <v>7</v>
      </c>
      <c r="X77" s="26" t="s">
        <v>5</v>
      </c>
      <c r="Y77" s="26" t="s">
        <v>420</v>
      </c>
      <c r="Z77" s="26" t="s">
        <v>421</v>
      </c>
      <c r="AA77" s="26"/>
      <c r="AB77" s="26" t="s">
        <v>2</v>
      </c>
      <c r="AC77" s="26"/>
      <c r="AD77" s="9"/>
    </row>
    <row r="78" s="3" customFormat="1" ht="25" customHeight="1" spans="1:30">
      <c r="A78" s="27">
        <v>2</v>
      </c>
      <c r="B78" s="27" t="s">
        <v>119</v>
      </c>
      <c r="C78" s="27" t="s">
        <v>415</v>
      </c>
      <c r="D78" s="27"/>
      <c r="E78" s="26" t="s">
        <v>46</v>
      </c>
      <c r="F78" s="26" t="s">
        <v>422</v>
      </c>
      <c r="G78" s="27">
        <v>2025</v>
      </c>
      <c r="H78" s="26" t="s">
        <v>1</v>
      </c>
      <c r="I78" s="26" t="s">
        <v>423</v>
      </c>
      <c r="J78" s="26">
        <v>7.5</v>
      </c>
      <c r="K78" s="26">
        <v>7.5</v>
      </c>
      <c r="L78" s="26"/>
      <c r="M78" s="26">
        <v>7.5</v>
      </c>
      <c r="N78" s="26">
        <v>150</v>
      </c>
      <c r="O78" s="26">
        <v>150</v>
      </c>
      <c r="P78" s="26">
        <v>150</v>
      </c>
      <c r="Q78" s="26">
        <v>150</v>
      </c>
      <c r="R78" s="26" t="s">
        <v>424</v>
      </c>
      <c r="S78" s="26" t="s">
        <v>2</v>
      </c>
      <c r="T78" s="26" t="s">
        <v>419</v>
      </c>
      <c r="U78" s="26" t="s">
        <v>7</v>
      </c>
      <c r="V78" s="26" t="s">
        <v>5</v>
      </c>
      <c r="W78" s="26" t="s">
        <v>7</v>
      </c>
      <c r="X78" s="26" t="s">
        <v>5</v>
      </c>
      <c r="Y78" s="26" t="s">
        <v>425</v>
      </c>
      <c r="Z78" s="26" t="s">
        <v>421</v>
      </c>
      <c r="AA78" s="26"/>
      <c r="AB78" s="26" t="s">
        <v>2</v>
      </c>
      <c r="AC78" s="26"/>
      <c r="AD78" s="9"/>
    </row>
    <row r="79" s="3" customFormat="1" ht="25" customHeight="1" spans="1:30">
      <c r="A79" s="27">
        <v>3</v>
      </c>
      <c r="B79" s="27" t="s">
        <v>119</v>
      </c>
      <c r="C79" s="27" t="s">
        <v>415</v>
      </c>
      <c r="D79" s="27"/>
      <c r="E79" s="26" t="s">
        <v>46</v>
      </c>
      <c r="F79" s="26" t="s">
        <v>426</v>
      </c>
      <c r="G79" s="27">
        <v>2025</v>
      </c>
      <c r="H79" s="26" t="s">
        <v>1</v>
      </c>
      <c r="I79" s="26" t="s">
        <v>427</v>
      </c>
      <c r="J79" s="26">
        <v>30</v>
      </c>
      <c r="K79" s="26">
        <v>30</v>
      </c>
      <c r="L79" s="26">
        <v>30</v>
      </c>
      <c r="M79" s="26"/>
      <c r="N79" s="26">
        <v>300</v>
      </c>
      <c r="O79" s="26">
        <v>300</v>
      </c>
      <c r="P79" s="26">
        <v>300</v>
      </c>
      <c r="Q79" s="26">
        <v>300</v>
      </c>
      <c r="R79" s="26" t="s">
        <v>428</v>
      </c>
      <c r="S79" s="26" t="s">
        <v>2</v>
      </c>
      <c r="T79" s="26" t="s">
        <v>419</v>
      </c>
      <c r="U79" s="26" t="s">
        <v>7</v>
      </c>
      <c r="V79" s="26" t="s">
        <v>5</v>
      </c>
      <c r="W79" s="26" t="s">
        <v>7</v>
      </c>
      <c r="X79" s="26" t="s">
        <v>5</v>
      </c>
      <c r="Y79" s="26" t="s">
        <v>425</v>
      </c>
      <c r="Z79" s="26" t="s">
        <v>421</v>
      </c>
      <c r="AA79" s="26"/>
      <c r="AB79" s="26" t="s">
        <v>2</v>
      </c>
      <c r="AC79" s="26"/>
      <c r="AD79" s="9"/>
    </row>
    <row r="80" s="3" customFormat="1" ht="25" customHeight="1" spans="1:30">
      <c r="A80" s="29" t="s">
        <v>429</v>
      </c>
      <c r="B80" s="30"/>
      <c r="C80" s="30"/>
      <c r="D80" s="30"/>
      <c r="E80" s="30"/>
      <c r="F80" s="30"/>
      <c r="G80" s="30"/>
      <c r="H80" s="30"/>
      <c r="I80" s="49"/>
      <c r="J80" s="76">
        <f>SUM(J77:J79)</f>
        <v>81.5</v>
      </c>
      <c r="K80" s="76">
        <f t="shared" ref="K80:Q80" si="8">SUM(K77:K79)</f>
        <v>81.5</v>
      </c>
      <c r="L80" s="76">
        <f t="shared" si="8"/>
        <v>74</v>
      </c>
      <c r="M80" s="76">
        <f t="shared" si="8"/>
        <v>7.5</v>
      </c>
      <c r="N80" s="77">
        <f t="shared" si="8"/>
        <v>650</v>
      </c>
      <c r="O80" s="77">
        <f t="shared" si="8"/>
        <v>650</v>
      </c>
      <c r="P80" s="77">
        <f t="shared" si="8"/>
        <v>650</v>
      </c>
      <c r="Q80" s="77">
        <f t="shared" si="8"/>
        <v>650</v>
      </c>
      <c r="R80" s="76"/>
      <c r="S80" s="76"/>
      <c r="T80" s="76"/>
      <c r="U80" s="76"/>
      <c r="V80" s="76"/>
      <c r="W80" s="76"/>
      <c r="X80" s="76"/>
      <c r="Y80" s="76"/>
      <c r="Z80" s="76"/>
      <c r="AA80" s="76"/>
      <c r="AB80" s="76"/>
      <c r="AC80" s="76"/>
      <c r="AD80" s="9"/>
    </row>
    <row r="81" s="3" customFormat="1" ht="25" customHeight="1" spans="1:30">
      <c r="A81" s="22">
        <v>1</v>
      </c>
      <c r="B81" s="68" t="s">
        <v>119</v>
      </c>
      <c r="C81" s="68"/>
      <c r="D81" s="68"/>
      <c r="E81" s="28" t="s">
        <v>44</v>
      </c>
      <c r="F81" s="69" t="s">
        <v>430</v>
      </c>
      <c r="G81" s="27">
        <v>2025</v>
      </c>
      <c r="H81" s="26" t="s">
        <v>1</v>
      </c>
      <c r="I81" s="26" t="s">
        <v>431</v>
      </c>
      <c r="J81" s="26">
        <v>96</v>
      </c>
      <c r="K81" s="26">
        <v>96</v>
      </c>
      <c r="L81" s="26">
        <v>96</v>
      </c>
      <c r="M81" s="26">
        <v>0</v>
      </c>
      <c r="N81" s="48">
        <v>48</v>
      </c>
      <c r="O81" s="48">
        <v>100</v>
      </c>
      <c r="P81" s="48">
        <v>48</v>
      </c>
      <c r="Q81" s="48">
        <v>100</v>
      </c>
      <c r="R81" s="26" t="s">
        <v>432</v>
      </c>
      <c r="S81" s="26" t="s">
        <v>2</v>
      </c>
      <c r="T81" s="26" t="s">
        <v>132</v>
      </c>
      <c r="U81" s="26" t="s">
        <v>7</v>
      </c>
      <c r="V81" s="26" t="s">
        <v>5</v>
      </c>
      <c r="W81" s="26" t="s">
        <v>7</v>
      </c>
      <c r="X81" s="26" t="s">
        <v>5</v>
      </c>
      <c r="Y81" s="26" t="s">
        <v>433</v>
      </c>
      <c r="Z81" s="26" t="s">
        <v>127</v>
      </c>
      <c r="AA81" s="26"/>
      <c r="AB81" s="26" t="s">
        <v>2</v>
      </c>
      <c r="AC81" s="26"/>
      <c r="AD81" s="9"/>
    </row>
    <row r="82" s="3" customFormat="1" ht="25" customHeight="1" spans="1:30">
      <c r="A82" s="22">
        <v>2</v>
      </c>
      <c r="B82" s="68" t="s">
        <v>119</v>
      </c>
      <c r="C82" s="68"/>
      <c r="D82" s="68"/>
      <c r="E82" s="28" t="s">
        <v>39</v>
      </c>
      <c r="F82" s="69" t="s">
        <v>434</v>
      </c>
      <c r="G82" s="27">
        <v>2025</v>
      </c>
      <c r="H82" s="26" t="s">
        <v>1</v>
      </c>
      <c r="I82" s="26" t="s">
        <v>435</v>
      </c>
      <c r="J82" s="26">
        <v>125</v>
      </c>
      <c r="K82" s="26">
        <v>125</v>
      </c>
      <c r="L82" s="26">
        <v>125</v>
      </c>
      <c r="M82" s="26">
        <v>0</v>
      </c>
      <c r="N82" s="48">
        <v>120</v>
      </c>
      <c r="O82" s="48">
        <v>250</v>
      </c>
      <c r="P82" s="48">
        <v>120</v>
      </c>
      <c r="Q82" s="48">
        <v>250</v>
      </c>
      <c r="R82" s="26" t="s">
        <v>436</v>
      </c>
      <c r="S82" s="26" t="s">
        <v>2</v>
      </c>
      <c r="T82" s="26" t="s">
        <v>132</v>
      </c>
      <c r="U82" s="26" t="s">
        <v>7</v>
      </c>
      <c r="V82" s="26" t="s">
        <v>5</v>
      </c>
      <c r="W82" s="26" t="s">
        <v>7</v>
      </c>
      <c r="X82" s="26" t="s">
        <v>5</v>
      </c>
      <c r="Y82" s="26" t="s">
        <v>433</v>
      </c>
      <c r="Z82" s="26" t="s">
        <v>127</v>
      </c>
      <c r="AA82" s="26"/>
      <c r="AB82" s="26" t="s">
        <v>2</v>
      </c>
      <c r="AC82" s="26"/>
      <c r="AD82" s="9"/>
    </row>
    <row r="83" s="3" customFormat="1" ht="25" customHeight="1" spans="1:30">
      <c r="A83" s="22">
        <v>3</v>
      </c>
      <c r="B83" s="68" t="s">
        <v>119</v>
      </c>
      <c r="C83" s="68"/>
      <c r="D83" s="68"/>
      <c r="E83" s="28" t="s">
        <v>22</v>
      </c>
      <c r="F83" s="69" t="s">
        <v>437</v>
      </c>
      <c r="G83" s="27">
        <v>2025</v>
      </c>
      <c r="H83" s="26" t="s">
        <v>1</v>
      </c>
      <c r="I83" s="26" t="s">
        <v>438</v>
      </c>
      <c r="J83" s="26">
        <v>190</v>
      </c>
      <c r="K83" s="26">
        <v>190</v>
      </c>
      <c r="L83" s="26">
        <v>190</v>
      </c>
      <c r="M83" s="26">
        <v>0</v>
      </c>
      <c r="N83" s="48"/>
      <c r="O83" s="48"/>
      <c r="P83" s="48"/>
      <c r="Q83" s="48"/>
      <c r="R83" s="26" t="s">
        <v>439</v>
      </c>
      <c r="S83" s="26" t="s">
        <v>2</v>
      </c>
      <c r="T83" s="26" t="s">
        <v>132</v>
      </c>
      <c r="U83" s="26" t="s">
        <v>7</v>
      </c>
      <c r="V83" s="26" t="s">
        <v>5</v>
      </c>
      <c r="W83" s="26" t="s">
        <v>7</v>
      </c>
      <c r="X83" s="26" t="s">
        <v>5</v>
      </c>
      <c r="Y83" s="26" t="s">
        <v>433</v>
      </c>
      <c r="Z83" s="26" t="s">
        <v>127</v>
      </c>
      <c r="AA83" s="26"/>
      <c r="AB83" s="26" t="s">
        <v>2</v>
      </c>
      <c r="AC83" s="26"/>
      <c r="AD83" s="9"/>
    </row>
    <row r="84" s="3" customFormat="1" ht="25" customHeight="1" spans="1:30">
      <c r="A84" s="22">
        <v>4</v>
      </c>
      <c r="B84" s="70" t="s">
        <v>119</v>
      </c>
      <c r="C84" s="70"/>
      <c r="D84" s="70"/>
      <c r="E84" s="71" t="s">
        <v>78</v>
      </c>
      <c r="F84" s="72" t="s">
        <v>440</v>
      </c>
      <c r="G84" s="14">
        <v>2025</v>
      </c>
      <c r="H84" s="38" t="s">
        <v>1</v>
      </c>
      <c r="I84" s="38" t="s">
        <v>441</v>
      </c>
      <c r="J84" s="26">
        <v>80</v>
      </c>
      <c r="K84" s="26">
        <v>80</v>
      </c>
      <c r="L84" s="26">
        <v>80</v>
      </c>
      <c r="M84" s="26">
        <v>0</v>
      </c>
      <c r="N84" s="48"/>
      <c r="O84" s="48"/>
      <c r="P84" s="48"/>
      <c r="Q84" s="48"/>
      <c r="R84" s="26" t="s">
        <v>442</v>
      </c>
      <c r="S84" s="26" t="s">
        <v>5</v>
      </c>
      <c r="T84" s="26" t="s">
        <v>132</v>
      </c>
      <c r="U84" s="26" t="s">
        <v>7</v>
      </c>
      <c r="V84" s="26" t="s">
        <v>5</v>
      </c>
      <c r="W84" s="26" t="s">
        <v>7</v>
      </c>
      <c r="X84" s="26" t="s">
        <v>5</v>
      </c>
      <c r="Y84" s="26" t="s">
        <v>433</v>
      </c>
      <c r="Z84" s="26" t="s">
        <v>127</v>
      </c>
      <c r="AA84" s="26"/>
      <c r="AB84" s="26" t="s">
        <v>2</v>
      </c>
      <c r="AC84" s="26"/>
      <c r="AD84" s="9"/>
    </row>
    <row r="85" s="3" customFormat="1" ht="25" customHeight="1" spans="1:30">
      <c r="A85" s="29" t="s">
        <v>443</v>
      </c>
      <c r="B85" s="30"/>
      <c r="C85" s="30"/>
      <c r="D85" s="30"/>
      <c r="E85" s="30"/>
      <c r="F85" s="30"/>
      <c r="G85" s="30"/>
      <c r="H85" s="30"/>
      <c r="I85" s="49"/>
      <c r="J85" s="50">
        <f>SUM(J81:J84)</f>
        <v>491</v>
      </c>
      <c r="K85" s="50">
        <f t="shared" ref="K85:Q85" si="9">SUM(K81:K84)</f>
        <v>491</v>
      </c>
      <c r="L85" s="50">
        <f t="shared" si="9"/>
        <v>491</v>
      </c>
      <c r="M85" s="50">
        <f t="shared" si="9"/>
        <v>0</v>
      </c>
      <c r="N85" s="51">
        <f t="shared" si="9"/>
        <v>168</v>
      </c>
      <c r="O85" s="51">
        <f t="shared" si="9"/>
        <v>350</v>
      </c>
      <c r="P85" s="51">
        <f t="shared" si="9"/>
        <v>168</v>
      </c>
      <c r="Q85" s="51">
        <f t="shared" si="9"/>
        <v>350</v>
      </c>
      <c r="R85" s="50"/>
      <c r="S85" s="50"/>
      <c r="T85" s="50"/>
      <c r="U85" s="50"/>
      <c r="V85" s="50"/>
      <c r="W85" s="50"/>
      <c r="X85" s="50"/>
      <c r="Y85" s="50"/>
      <c r="Z85" s="50"/>
      <c r="AA85" s="50"/>
      <c r="AB85" s="50"/>
      <c r="AC85" s="50"/>
      <c r="AD85" s="9"/>
    </row>
    <row r="86" s="3" customFormat="1" ht="25" customHeight="1" spans="1:29">
      <c r="A86" s="22"/>
      <c r="B86" s="22"/>
      <c r="C86" s="22"/>
      <c r="D86" s="22"/>
      <c r="E86" s="26"/>
      <c r="F86" s="26"/>
      <c r="G86" s="27"/>
      <c r="H86" s="26"/>
      <c r="I86" s="26"/>
      <c r="J86" s="26"/>
      <c r="K86" s="26"/>
      <c r="L86" s="26"/>
      <c r="M86" s="26"/>
      <c r="N86" s="48"/>
      <c r="O86" s="48"/>
      <c r="P86" s="48"/>
      <c r="Q86" s="48"/>
      <c r="R86" s="26"/>
      <c r="S86" s="26"/>
      <c r="T86" s="26"/>
      <c r="U86" s="26"/>
      <c r="V86" s="26"/>
      <c r="W86" s="26"/>
      <c r="X86" s="26"/>
      <c r="Y86" s="26"/>
      <c r="Z86" s="26"/>
      <c r="AA86" s="26"/>
      <c r="AB86" s="26"/>
      <c r="AC86" s="26"/>
    </row>
    <row r="87" s="3" customFormat="1" ht="25" customHeight="1" spans="1:29">
      <c r="A87" s="22"/>
      <c r="B87" s="22"/>
      <c r="C87" s="22"/>
      <c r="D87" s="22"/>
      <c r="E87" s="26"/>
      <c r="F87" s="26"/>
      <c r="G87" s="27"/>
      <c r="H87" s="26"/>
      <c r="I87" s="26"/>
      <c r="J87" s="26"/>
      <c r="K87" s="26"/>
      <c r="L87" s="26"/>
      <c r="M87" s="26"/>
      <c r="N87" s="48"/>
      <c r="O87" s="48"/>
      <c r="P87" s="48"/>
      <c r="Q87" s="48"/>
      <c r="R87" s="26"/>
      <c r="S87" s="26"/>
      <c r="T87" s="26"/>
      <c r="U87" s="26"/>
      <c r="V87" s="26"/>
      <c r="W87" s="26"/>
      <c r="X87" s="26"/>
      <c r="Y87" s="26"/>
      <c r="Z87" s="26"/>
      <c r="AA87" s="26"/>
      <c r="AB87" s="26"/>
      <c r="AC87" s="26"/>
    </row>
    <row r="88" s="3" customFormat="1" ht="25" customHeight="1" spans="1:29">
      <c r="A88" s="22"/>
      <c r="B88" s="22"/>
      <c r="C88" s="22"/>
      <c r="D88" s="22"/>
      <c r="E88" s="26"/>
      <c r="F88" s="26"/>
      <c r="G88" s="27"/>
      <c r="H88" s="26"/>
      <c r="I88" s="26"/>
      <c r="J88" s="26"/>
      <c r="K88" s="26"/>
      <c r="L88" s="26"/>
      <c r="M88" s="26"/>
      <c r="N88" s="48"/>
      <c r="O88" s="48"/>
      <c r="P88" s="48"/>
      <c r="Q88" s="48"/>
      <c r="R88" s="26"/>
      <c r="S88" s="26"/>
      <c r="T88" s="26"/>
      <c r="U88" s="26"/>
      <c r="V88" s="26"/>
      <c r="W88" s="26"/>
      <c r="X88" s="26"/>
      <c r="Y88" s="26"/>
      <c r="Z88" s="26"/>
      <c r="AA88" s="26"/>
      <c r="AB88" s="26"/>
      <c r="AC88" s="26"/>
    </row>
    <row r="89" s="3" customFormat="1" ht="25" customHeight="1" spans="1:29">
      <c r="A89" s="22"/>
      <c r="B89" s="22"/>
      <c r="C89" s="22"/>
      <c r="D89" s="22"/>
      <c r="E89" s="26"/>
      <c r="F89" s="26"/>
      <c r="G89" s="27"/>
      <c r="H89" s="26"/>
      <c r="I89" s="26"/>
      <c r="J89" s="26"/>
      <c r="K89" s="26"/>
      <c r="L89" s="26"/>
      <c r="M89" s="26"/>
      <c r="N89" s="48"/>
      <c r="O89" s="48"/>
      <c r="P89" s="48"/>
      <c r="Q89" s="48"/>
      <c r="R89" s="26"/>
      <c r="S89" s="26"/>
      <c r="T89" s="26"/>
      <c r="U89" s="26"/>
      <c r="V89" s="26"/>
      <c r="W89" s="26"/>
      <c r="X89" s="26"/>
      <c r="Y89" s="26"/>
      <c r="Z89" s="26"/>
      <c r="AA89" s="26"/>
      <c r="AB89" s="26"/>
      <c r="AC89" s="26"/>
    </row>
    <row r="90" s="3" customFormat="1" ht="25" customHeight="1" spans="1:29">
      <c r="A90" s="22"/>
      <c r="B90" s="22"/>
      <c r="C90" s="22"/>
      <c r="D90" s="22"/>
      <c r="E90" s="26"/>
      <c r="F90" s="26"/>
      <c r="G90" s="27"/>
      <c r="H90" s="26"/>
      <c r="I90" s="26"/>
      <c r="J90" s="26"/>
      <c r="K90" s="26"/>
      <c r="L90" s="26"/>
      <c r="M90" s="26"/>
      <c r="N90" s="48"/>
      <c r="O90" s="48"/>
      <c r="P90" s="48"/>
      <c r="Q90" s="48"/>
      <c r="R90" s="26"/>
      <c r="S90" s="26"/>
      <c r="T90" s="26"/>
      <c r="U90" s="26"/>
      <c r="V90" s="26"/>
      <c r="W90" s="26"/>
      <c r="X90" s="26"/>
      <c r="Y90" s="26"/>
      <c r="Z90" s="26"/>
      <c r="AA90" s="26"/>
      <c r="AB90" s="26"/>
      <c r="AC90" s="26"/>
    </row>
    <row r="91" s="3" customFormat="1" ht="25" customHeight="1" spans="1:29">
      <c r="A91" s="22"/>
      <c r="B91" s="22"/>
      <c r="C91" s="22"/>
      <c r="D91" s="22"/>
      <c r="E91" s="26"/>
      <c r="F91" s="26"/>
      <c r="G91" s="27"/>
      <c r="H91" s="26"/>
      <c r="I91" s="26"/>
      <c r="J91" s="26"/>
      <c r="K91" s="26"/>
      <c r="L91" s="26"/>
      <c r="M91" s="26"/>
      <c r="N91" s="48"/>
      <c r="O91" s="48"/>
      <c r="P91" s="48"/>
      <c r="Q91" s="48"/>
      <c r="R91" s="26"/>
      <c r="S91" s="26"/>
      <c r="T91" s="26"/>
      <c r="U91" s="26"/>
      <c r="V91" s="26"/>
      <c r="W91" s="26"/>
      <c r="X91" s="26"/>
      <c r="Y91" s="26"/>
      <c r="Z91" s="26"/>
      <c r="AA91" s="26"/>
      <c r="AB91" s="26"/>
      <c r="AC91" s="26"/>
    </row>
    <row r="92" s="3" customFormat="1" ht="25" customHeight="1" spans="1:29">
      <c r="A92" s="22"/>
      <c r="B92" s="22"/>
      <c r="C92" s="22"/>
      <c r="D92" s="22"/>
      <c r="E92" s="26"/>
      <c r="F92" s="26"/>
      <c r="G92" s="27"/>
      <c r="H92" s="26"/>
      <c r="I92" s="26"/>
      <c r="J92" s="26"/>
      <c r="K92" s="26"/>
      <c r="L92" s="26"/>
      <c r="M92" s="26"/>
      <c r="N92" s="48"/>
      <c r="O92" s="48"/>
      <c r="P92" s="48"/>
      <c r="Q92" s="48"/>
      <c r="R92" s="26"/>
      <c r="S92" s="26"/>
      <c r="T92" s="26"/>
      <c r="U92" s="26"/>
      <c r="V92" s="26"/>
      <c r="W92" s="26"/>
      <c r="X92" s="26"/>
      <c r="Y92" s="26"/>
      <c r="Z92" s="26"/>
      <c r="AA92" s="26"/>
      <c r="AB92" s="26"/>
      <c r="AC92" s="26"/>
    </row>
    <row r="93" s="3" customFormat="1" ht="25" customHeight="1" spans="1:29">
      <c r="A93" s="22"/>
      <c r="B93" s="22"/>
      <c r="C93" s="22"/>
      <c r="D93" s="22"/>
      <c r="E93" s="26"/>
      <c r="F93" s="26"/>
      <c r="G93" s="27"/>
      <c r="H93" s="26"/>
      <c r="I93" s="26"/>
      <c r="J93" s="26"/>
      <c r="K93" s="26"/>
      <c r="L93" s="26"/>
      <c r="M93" s="26"/>
      <c r="N93" s="48"/>
      <c r="O93" s="48"/>
      <c r="P93" s="48"/>
      <c r="Q93" s="48"/>
      <c r="R93" s="26"/>
      <c r="S93" s="26"/>
      <c r="T93" s="26"/>
      <c r="U93" s="26"/>
      <c r="V93" s="26"/>
      <c r="W93" s="26"/>
      <c r="X93" s="26"/>
      <c r="Y93" s="26"/>
      <c r="Z93" s="26"/>
      <c r="AA93" s="26"/>
      <c r="AB93" s="26"/>
      <c r="AC93" s="26"/>
    </row>
    <row r="94" s="3" customFormat="1" ht="25" customHeight="1" spans="1:29">
      <c r="A94" s="22"/>
      <c r="B94" s="22"/>
      <c r="C94" s="22"/>
      <c r="D94" s="22"/>
      <c r="E94" s="26"/>
      <c r="F94" s="26"/>
      <c r="G94" s="27"/>
      <c r="H94" s="26"/>
      <c r="I94" s="26"/>
      <c r="J94" s="26"/>
      <c r="K94" s="26"/>
      <c r="L94" s="26"/>
      <c r="M94" s="26"/>
      <c r="N94" s="48"/>
      <c r="O94" s="48"/>
      <c r="P94" s="48"/>
      <c r="Q94" s="48"/>
      <c r="R94" s="26"/>
      <c r="S94" s="26"/>
      <c r="T94" s="26"/>
      <c r="U94" s="26"/>
      <c r="V94" s="26"/>
      <c r="W94" s="26"/>
      <c r="X94" s="26"/>
      <c r="Y94" s="26"/>
      <c r="Z94" s="26"/>
      <c r="AA94" s="26"/>
      <c r="AB94" s="26"/>
      <c r="AC94" s="26"/>
    </row>
    <row r="95" s="3" customFormat="1" ht="25" customHeight="1" spans="1:29">
      <c r="A95" s="22"/>
      <c r="B95" s="22"/>
      <c r="C95" s="22"/>
      <c r="D95" s="22"/>
      <c r="E95" s="26"/>
      <c r="F95" s="26"/>
      <c r="G95" s="27"/>
      <c r="H95" s="26"/>
      <c r="I95" s="26"/>
      <c r="J95" s="26"/>
      <c r="K95" s="26"/>
      <c r="L95" s="26"/>
      <c r="M95" s="26"/>
      <c r="N95" s="48"/>
      <c r="O95" s="48"/>
      <c r="P95" s="48"/>
      <c r="Q95" s="48"/>
      <c r="R95" s="26"/>
      <c r="S95" s="26"/>
      <c r="T95" s="26"/>
      <c r="U95" s="26"/>
      <c r="V95" s="26"/>
      <c r="W95" s="26"/>
      <c r="X95" s="26"/>
      <c r="Y95" s="26"/>
      <c r="Z95" s="26"/>
      <c r="AA95" s="26"/>
      <c r="AB95" s="26"/>
      <c r="AC95" s="26"/>
    </row>
    <row r="96" s="3" customFormat="1" ht="25" customHeight="1" spans="1:29">
      <c r="A96" s="22"/>
      <c r="B96" s="22"/>
      <c r="C96" s="22"/>
      <c r="D96" s="22"/>
      <c r="E96" s="26"/>
      <c r="F96" s="26"/>
      <c r="G96" s="27"/>
      <c r="H96" s="26"/>
      <c r="I96" s="26"/>
      <c r="J96" s="26"/>
      <c r="K96" s="26"/>
      <c r="L96" s="26"/>
      <c r="M96" s="26"/>
      <c r="N96" s="48"/>
      <c r="O96" s="48"/>
      <c r="P96" s="48"/>
      <c r="Q96" s="48"/>
      <c r="R96" s="26"/>
      <c r="S96" s="26"/>
      <c r="T96" s="26"/>
      <c r="U96" s="26"/>
      <c r="V96" s="26"/>
      <c r="W96" s="26"/>
      <c r="X96" s="26"/>
      <c r="Y96" s="26"/>
      <c r="Z96" s="26"/>
      <c r="AA96" s="26"/>
      <c r="AB96" s="26"/>
      <c r="AC96" s="26"/>
    </row>
    <row r="97" s="3" customFormat="1" ht="25" customHeight="1" spans="1:29">
      <c r="A97" s="22"/>
      <c r="B97" s="22"/>
      <c r="C97" s="22"/>
      <c r="D97" s="22"/>
      <c r="E97" s="26"/>
      <c r="F97" s="26"/>
      <c r="G97" s="27"/>
      <c r="H97" s="26"/>
      <c r="I97" s="26"/>
      <c r="J97" s="26"/>
      <c r="K97" s="26"/>
      <c r="L97" s="26"/>
      <c r="M97" s="26"/>
      <c r="N97" s="48"/>
      <c r="O97" s="48"/>
      <c r="P97" s="48"/>
      <c r="Q97" s="48"/>
      <c r="R97" s="26"/>
      <c r="S97" s="26"/>
      <c r="T97" s="26"/>
      <c r="U97" s="26"/>
      <c r="V97" s="26"/>
      <c r="W97" s="26"/>
      <c r="X97" s="26"/>
      <c r="Y97" s="26"/>
      <c r="Z97" s="26"/>
      <c r="AA97" s="26"/>
      <c r="AB97" s="26"/>
      <c r="AC97" s="26"/>
    </row>
    <row r="98" s="3" customFormat="1" ht="25" customHeight="1" spans="1:29">
      <c r="A98" s="22"/>
      <c r="B98" s="22"/>
      <c r="C98" s="22"/>
      <c r="D98" s="22"/>
      <c r="E98" s="26"/>
      <c r="F98" s="26"/>
      <c r="G98" s="27"/>
      <c r="H98" s="26"/>
      <c r="I98" s="26"/>
      <c r="J98" s="26"/>
      <c r="K98" s="26"/>
      <c r="L98" s="26"/>
      <c r="M98" s="26"/>
      <c r="N98" s="48"/>
      <c r="O98" s="48"/>
      <c r="P98" s="48"/>
      <c r="Q98" s="48"/>
      <c r="R98" s="26"/>
      <c r="S98" s="26"/>
      <c r="T98" s="26"/>
      <c r="U98" s="26"/>
      <c r="V98" s="26"/>
      <c r="W98" s="26"/>
      <c r="X98" s="26"/>
      <c r="Y98" s="26"/>
      <c r="Z98" s="26"/>
      <c r="AA98" s="26"/>
      <c r="AB98" s="26"/>
      <c r="AC98" s="26"/>
    </row>
    <row r="99" s="3" customFormat="1" ht="25" customHeight="1" spans="1:29">
      <c r="A99" s="22"/>
      <c r="B99" s="22"/>
      <c r="C99" s="22"/>
      <c r="D99" s="22"/>
      <c r="E99" s="26"/>
      <c r="F99" s="26"/>
      <c r="G99" s="27"/>
      <c r="H99" s="26"/>
      <c r="I99" s="26"/>
      <c r="J99" s="26"/>
      <c r="K99" s="26"/>
      <c r="L99" s="26"/>
      <c r="M99" s="26"/>
      <c r="N99" s="48"/>
      <c r="O99" s="48"/>
      <c r="P99" s="48"/>
      <c r="Q99" s="48"/>
      <c r="R99" s="26"/>
      <c r="S99" s="26"/>
      <c r="T99" s="26"/>
      <c r="U99" s="26"/>
      <c r="V99" s="26"/>
      <c r="W99" s="26"/>
      <c r="X99" s="26"/>
      <c r="Y99" s="26"/>
      <c r="Z99" s="26"/>
      <c r="AA99" s="26"/>
      <c r="AB99" s="26"/>
      <c r="AC99" s="26"/>
    </row>
    <row r="100" s="3" customFormat="1" ht="25" customHeight="1" spans="1:29">
      <c r="A100" s="22"/>
      <c r="B100" s="22"/>
      <c r="C100" s="22"/>
      <c r="D100" s="22"/>
      <c r="E100" s="26"/>
      <c r="F100" s="26"/>
      <c r="G100" s="27"/>
      <c r="H100" s="26"/>
      <c r="I100" s="26"/>
      <c r="J100" s="26"/>
      <c r="K100" s="26"/>
      <c r="L100" s="26"/>
      <c r="M100" s="26"/>
      <c r="N100" s="48"/>
      <c r="O100" s="48"/>
      <c r="P100" s="48"/>
      <c r="Q100" s="48"/>
      <c r="R100" s="26"/>
      <c r="S100" s="26"/>
      <c r="T100" s="26"/>
      <c r="U100" s="26"/>
      <c r="V100" s="26"/>
      <c r="W100" s="26"/>
      <c r="X100" s="26"/>
      <c r="Y100" s="26"/>
      <c r="Z100" s="26"/>
      <c r="AA100" s="26"/>
      <c r="AB100" s="26"/>
      <c r="AC100" s="26"/>
    </row>
    <row r="101" s="3" customFormat="1" ht="25" customHeight="1" spans="1:29">
      <c r="A101" s="22"/>
      <c r="B101" s="22"/>
      <c r="C101" s="22"/>
      <c r="D101" s="22"/>
      <c r="E101" s="26"/>
      <c r="F101" s="26"/>
      <c r="G101" s="27"/>
      <c r="H101" s="26"/>
      <c r="I101" s="26"/>
      <c r="J101" s="26"/>
      <c r="K101" s="26"/>
      <c r="L101" s="26"/>
      <c r="M101" s="26"/>
      <c r="N101" s="48"/>
      <c r="O101" s="48"/>
      <c r="P101" s="48"/>
      <c r="Q101" s="48"/>
      <c r="R101" s="26"/>
      <c r="S101" s="26"/>
      <c r="T101" s="26"/>
      <c r="U101" s="26"/>
      <c r="V101" s="26"/>
      <c r="W101" s="26"/>
      <c r="X101" s="26"/>
      <c r="Y101" s="26"/>
      <c r="Z101" s="26"/>
      <c r="AA101" s="26"/>
      <c r="AB101" s="26"/>
      <c r="AC101" s="26"/>
    </row>
    <row r="102" s="3" customFormat="1" ht="25" customHeight="1" spans="1:29">
      <c r="A102" s="22"/>
      <c r="B102" s="22"/>
      <c r="C102" s="22"/>
      <c r="D102" s="22"/>
      <c r="E102" s="26"/>
      <c r="F102" s="26"/>
      <c r="G102" s="27"/>
      <c r="H102" s="26"/>
      <c r="I102" s="26"/>
      <c r="J102" s="26"/>
      <c r="K102" s="26"/>
      <c r="L102" s="26"/>
      <c r="M102" s="26"/>
      <c r="N102" s="48"/>
      <c r="O102" s="48"/>
      <c r="P102" s="48"/>
      <c r="Q102" s="48"/>
      <c r="R102" s="26"/>
      <c r="S102" s="26"/>
      <c r="T102" s="26"/>
      <c r="U102" s="26"/>
      <c r="V102" s="26"/>
      <c r="W102" s="26"/>
      <c r="X102" s="26"/>
      <c r="Y102" s="26"/>
      <c r="Z102" s="26"/>
      <c r="AA102" s="26"/>
      <c r="AB102" s="26"/>
      <c r="AC102" s="26"/>
    </row>
    <row r="103" s="3" customFormat="1" ht="25" customHeight="1" spans="1:29">
      <c r="A103" s="22"/>
      <c r="B103" s="22"/>
      <c r="C103" s="22"/>
      <c r="D103" s="22"/>
      <c r="E103" s="26"/>
      <c r="F103" s="26"/>
      <c r="G103" s="27"/>
      <c r="H103" s="26"/>
      <c r="I103" s="26"/>
      <c r="J103" s="26"/>
      <c r="K103" s="26"/>
      <c r="L103" s="26"/>
      <c r="M103" s="26"/>
      <c r="N103" s="48"/>
      <c r="O103" s="48"/>
      <c r="P103" s="48"/>
      <c r="Q103" s="48"/>
      <c r="R103" s="26"/>
      <c r="S103" s="26"/>
      <c r="T103" s="26"/>
      <c r="U103" s="26"/>
      <c r="V103" s="26"/>
      <c r="W103" s="26"/>
      <c r="X103" s="26"/>
      <c r="Y103" s="26"/>
      <c r="Z103" s="26"/>
      <c r="AA103" s="26"/>
      <c r="AB103" s="26"/>
      <c r="AC103" s="26"/>
    </row>
    <row r="104" s="3" customFormat="1" ht="25" customHeight="1" spans="1:29">
      <c r="A104" s="22"/>
      <c r="B104" s="22"/>
      <c r="C104" s="22"/>
      <c r="D104" s="22"/>
      <c r="E104" s="26"/>
      <c r="F104" s="26"/>
      <c r="G104" s="27"/>
      <c r="H104" s="26"/>
      <c r="I104" s="26"/>
      <c r="J104" s="26"/>
      <c r="K104" s="26"/>
      <c r="L104" s="26"/>
      <c r="M104" s="26"/>
      <c r="N104" s="48"/>
      <c r="O104" s="48"/>
      <c r="P104" s="48"/>
      <c r="Q104" s="48"/>
      <c r="R104" s="26"/>
      <c r="S104" s="26"/>
      <c r="T104" s="26"/>
      <c r="U104" s="26"/>
      <c r="V104" s="26"/>
      <c r="W104" s="26"/>
      <c r="X104" s="26"/>
      <c r="Y104" s="26"/>
      <c r="Z104" s="26"/>
      <c r="AA104" s="26"/>
      <c r="AB104" s="26"/>
      <c r="AC104" s="26"/>
    </row>
    <row r="105" s="3" customFormat="1" ht="25" customHeight="1" spans="1:29">
      <c r="A105" s="22"/>
      <c r="B105" s="22"/>
      <c r="C105" s="22"/>
      <c r="D105" s="22"/>
      <c r="E105" s="26"/>
      <c r="F105" s="26"/>
      <c r="G105" s="27"/>
      <c r="H105" s="26"/>
      <c r="I105" s="26"/>
      <c r="J105" s="26"/>
      <c r="K105" s="26"/>
      <c r="L105" s="26"/>
      <c r="M105" s="26"/>
      <c r="N105" s="48"/>
      <c r="O105" s="48"/>
      <c r="P105" s="48"/>
      <c r="Q105" s="48"/>
      <c r="R105" s="26"/>
      <c r="S105" s="26"/>
      <c r="T105" s="26"/>
      <c r="U105" s="26"/>
      <c r="V105" s="26"/>
      <c r="W105" s="26"/>
      <c r="X105" s="26"/>
      <c r="Y105" s="26"/>
      <c r="Z105" s="26"/>
      <c r="AA105" s="26"/>
      <c r="AB105" s="26"/>
      <c r="AC105" s="26"/>
    </row>
    <row r="106" s="3" customFormat="1" ht="25" customHeight="1" spans="1:29">
      <c r="A106" s="22"/>
      <c r="B106" s="22"/>
      <c r="C106" s="22"/>
      <c r="D106" s="22"/>
      <c r="E106" s="26"/>
      <c r="F106" s="26"/>
      <c r="G106" s="27"/>
      <c r="H106" s="26"/>
      <c r="I106" s="26"/>
      <c r="J106" s="26"/>
      <c r="K106" s="26"/>
      <c r="L106" s="26"/>
      <c r="M106" s="26"/>
      <c r="N106" s="48"/>
      <c r="O106" s="48"/>
      <c r="P106" s="48"/>
      <c r="Q106" s="48"/>
      <c r="R106" s="26"/>
      <c r="S106" s="26"/>
      <c r="T106" s="26"/>
      <c r="U106" s="26"/>
      <c r="V106" s="26"/>
      <c r="W106" s="26"/>
      <c r="X106" s="26"/>
      <c r="Y106" s="26"/>
      <c r="Z106" s="26"/>
      <c r="AA106" s="26"/>
      <c r="AB106" s="26"/>
      <c r="AC106" s="26"/>
    </row>
  </sheetData>
  <mergeCells count="41">
    <mergeCell ref="A1:AC1"/>
    <mergeCell ref="E2:F2"/>
    <mergeCell ref="G2:H2"/>
    <mergeCell ref="K3:M3"/>
    <mergeCell ref="N3:R3"/>
    <mergeCell ref="N4:O4"/>
    <mergeCell ref="P4:Q4"/>
    <mergeCell ref="A6:I6"/>
    <mergeCell ref="A25:I25"/>
    <mergeCell ref="A37:I37"/>
    <mergeCell ref="A47:I47"/>
    <mergeCell ref="A52:I52"/>
    <mergeCell ref="A59:I59"/>
    <mergeCell ref="A71:I71"/>
    <mergeCell ref="A76:I76"/>
    <mergeCell ref="A80:I80"/>
    <mergeCell ref="A85:I85"/>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C3:D4"/>
  </mergeCells>
  <dataValidations count="6">
    <dataValidation type="list" allowBlank="1" showInputMessage="1" showErrorMessage="1" sqref="E37 E47 E80 E7:E25 E52:E71 E74:E76 E85:E106">
      <formula1>'数据源（勿删）'!$F$3:$F$79</formula1>
    </dataValidation>
    <dataValidation type="list" allowBlank="1" showInputMessage="1" showErrorMessage="1" sqref="H37 H47 H7:H25 H52:H71 H74:H76 H80:H106">
      <formula1>'数据源（勿删）'!$G$3:$G$4</formula1>
    </dataValidation>
    <dataValidation type="list" allowBlank="1" showInputMessage="1" showErrorMessage="1" sqref="S37 V37 X37 AB37 S47 V47 X47 AB47 S80 S6:S25 S52:S71 S74:S76 S85:S106 V6:V25 V52:V71 V74:V76 V80:V106 X6:X25 X52:X71 X74:X76 X80:X106 AB6:AB25 AB52:AB76 AB80:AB106">
      <formula1>'数据源（勿删）'!$H$3:$H$4</formula1>
    </dataValidation>
    <dataValidation type="list" allowBlank="1" showInputMessage="1" showErrorMessage="1" sqref="T37 T47 S72:V72 X72 T80 E48:E51 H48:H51 T6:T25 T52:T71 T74:T76 T85:T106 AB48:AB51 S48:X51">
      <formula1>#REF!</formula1>
    </dataValidation>
    <dataValidation type="list" allowBlank="1" showInputMessage="1" showErrorMessage="1" sqref="U37 W37 U47 W47 U80 U6:U25 U52:U71 U74:U76 U85:U106 W6:W25 W52:W71 W74:W76 W80:W106">
      <formula1>'数据源（勿删）'!$I$3:$I$5</formula1>
    </dataValidation>
    <dataValidation allowBlank="1" showInputMessage="1" showErrorMessage="1" sqref="W72 E72:E73"/>
  </dataValidations>
  <pageMargins left="0.75" right="0.75" top="1" bottom="1" header="0.5" footer="0.5"/>
  <pageSetup paperSize="8" scale="35" fitToHeight="0" orientation="landscape"/>
  <headerFooter/>
  <ignoredErrors>
    <ignoredError sqref="K80"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华宁县2025年度巩固拓展脱贫攻坚成果和乡村振兴项目库公示公告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谷玥</cp:lastModifiedBy>
  <dcterms:created xsi:type="dcterms:W3CDTF">2023-05-18T12:06:00Z</dcterms:created>
  <dcterms:modified xsi:type="dcterms:W3CDTF">2024-12-26T03:58:33Z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6AE351A7A96042A2B511A429063DC6B8_13</vt:lpwstr>
  </property>
  <property fmtid="{D5CDD505-2E9C-101B-9397-08002B2CF9AE}" pid="3" name="KSOProductBuildVer">
    <vt:lpwstr>2052-12.1.0.16929</vt:lpwstr>
  </property>
</Properties>
</file>