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<sst xmlns="http://schemas.openxmlformats.org/spreadsheetml/2006/main" count="280">
  <si>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</si>
  <si>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</si>
  <si>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</si>
  <si>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</si>
  <si>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</si>
  <si>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</si>
  <si>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</si>
  <si>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</si>
  <si>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</si>
  <si>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</si>
  <si>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</si>
  <si>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</si>
  <si>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</si>
  <si>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</si>
  <si>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</si>
  <si>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</si>
  <si>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</si>
  <si>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</si>
  <si>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</si>
  <si>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</si>
  <si>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</si>
  <si>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</si>
  <si>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</si>
  <si>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</si>
  <si>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</si>
  <si>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</si>
  <si>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</si>
  <si>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</si>
  <si>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</si>
  <si>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</si>
  <si>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</si>
  <si>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</si>
  <si>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</si>
  <si>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</si>
  <si>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</si>
  <si>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</si>
  <si>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</si>
  <si>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</si>
  <si>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</si>
  <si>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</si>
  <si>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</si>
  <si>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</si>
  <si>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</si>
  <si>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</si>
  <si>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</si>
  <si>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</si>
  <si>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</si>
  <si>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</si>
  <si>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</si>
  <si>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</si>
  <si>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</si>
  <si>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</si>
  <si>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</si>
  <si>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</si>
  <si>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</si>
  <si>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283</t>
  </si>
  <si>
    <t>华宁县工商业联合会</t>
  </si>
  <si>
    <t>283001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</si>
  <si>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</si>
  <si>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</si>
  <si>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</si>
  <si>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</si>
  <si>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</si>
  <si>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</si>
  <si>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</si>
  <si>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</si>
  <si>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</si>
  <si>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</si>
  <si>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</si>
  <si>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</si>
  <si>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</si>
  <si>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</si>
  <si>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</si>
  <si>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</si>
  <si>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20128</t>
  </si>
  <si>
    <t>民主党派及工商联事务</t>
  </si>
  <si>
    <t>2012801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</si>
  <si>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</si>
  <si>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</si>
  <si>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</si>
  <si>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</si>
  <si>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</si>
  <si>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</si>
  <si>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</si>
  <si>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</si>
  <si>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</si>
  <si>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</si>
  <si>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</si>
  <si>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</si>
  <si>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</si>
  <si>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</si>
  <si>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</si>
  <si>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</si>
  <si>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</si>
  <si>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</si>
  <si>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</si>
  <si>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</si>
  <si>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</si>
  <si>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</si>
  <si>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</si>
  <si>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</si>
  <si>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</si>
  <si>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</si>
  <si>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</si>
  <si>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</si>
  <si>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</si>
  <si>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</si>
  <si>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</si>
  <si>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</si>
  <si>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</si>
  <si>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</si>
  <si>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</si>
  <si>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</si>
  <si>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</si>
  <si>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</si>
  <si>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</si>
  <si>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</si>
  <si>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</si>
  <si>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</si>
  <si>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</si>
  <si>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</si>
  <si>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</si>
  <si>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</si>
  <si>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</si>
  <si>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</si>
  <si>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</si>
  <si>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</si>
  <si>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</si>
  <si>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</si>
  <si>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</si>
  <si>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</si>
  <si>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</si>
  <si>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</si>
  <si>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</si>
  <si>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</si>
  <si>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</si>
  <si>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</si>
  <si>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</si>
  <si>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</si>
  <si>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</si>
  <si>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</si>
  <si>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</si>
  <si>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</si>
  <si>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</si>
  <si>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</si>
  <si>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</si>
  <si>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530424210000000005186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</si>
  <si>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</si>
  <si>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</si>
  <si>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</si>
  <si>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</si>
  <si>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</si>
  <si>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</si>
  <si>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</si>
  <si>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530424210000000005187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</si>
  <si>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</si>
  <si>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</si>
  <si>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</si>
  <si>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</si>
  <si>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</si>
  <si>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</si>
  <si>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</si>
  <si>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</si>
  <si>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</si>
  <si>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530424210000000005188</t>
  </si>
  <si>
    <t>30113</t>
  </si>
  <si>
    <t>530424210000000005189</t>
  </si>
  <si>
    <t>对个人和家庭的补助</t>
  </si>
  <si>
    <t>30302</t>
  </si>
  <si>
    <t>退休费</t>
  </si>
  <si>
    <t>530424210000000005190</t>
  </si>
  <si>
    <t>其他工资福利支出</t>
  </si>
  <si>
    <t>530424210000000005192</t>
  </si>
  <si>
    <t>行政人员公务交通补贴</t>
  </si>
  <si>
    <t>30239</t>
  </si>
  <si>
    <t>其他交通费用</t>
  </si>
  <si>
    <t>530424210000000005193</t>
  </si>
  <si>
    <t>工会经费</t>
  </si>
  <si>
    <t>30228</t>
  </si>
  <si>
    <t>530424210000000005194</t>
  </si>
  <si>
    <t>一般公用经费</t>
  </si>
  <si>
    <t>30201</t>
  </si>
  <si>
    <t>办公费</t>
  </si>
  <si>
    <t>530424221100000594465</t>
  </si>
  <si>
    <t>福利费</t>
  </si>
  <si>
    <t>30229</t>
  </si>
  <si>
    <t>530424221100000663013</t>
  </si>
  <si>
    <t>30217</t>
  </si>
  <si>
    <t>530424231100001480136</t>
  </si>
  <si>
    <t>培训费</t>
  </si>
  <si>
    <t>30216</t>
  </si>
  <si>
    <t>530424241100002280658</t>
  </si>
  <si>
    <t>邮电经费</t>
  </si>
  <si>
    <t>30207</t>
  </si>
  <si>
    <t>邮电费</t>
  </si>
  <si>
    <t>530424241100002326704</t>
  </si>
  <si>
    <t>华宁县工商业联合会2024年公益性人员岗位补贴和社会保险补贴补助资金</t>
  </si>
  <si>
    <t>30226</t>
  </si>
  <si>
    <t>劳务费</t>
  </si>
  <si>
    <t>预算05-1表</t>
  </si>
  <si>
    <t>2025年部门项目支出预算表(空表）</t>
  </si>
  <si>
    <t>项目分类</t>
  </si>
  <si>
    <t>项目单位</t>
  </si>
  <si>
    <t>经济科目编码</t>
  </si>
  <si>
    <t>本年拨款</t>
  </si>
  <si>
    <t>其中：本次下达</t>
  </si>
  <si>
    <t>备注：华宁县工商业联合会2025年无项目支出预算</t>
  </si>
  <si>
    <t>预算05-2表</t>
  </si>
  <si>
    <t>2025年部门项目支出绩效目标表(空表）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</si>
  <si>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</si>
  <si>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</si>
  <si>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</si>
  <si>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</si>
  <si>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</si>
  <si>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</si>
  <si>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</si>
  <si>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</si>
  <si>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</si>
  <si>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</si>
  <si>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</si>
  <si>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2025年部门政府性基金预算支出预算表(空表）</t>
  </si>
  <si>
    <t>政府性基金预算支出</t>
  </si>
  <si>
    <t>备注：华宁县工商业联合会2025年无政府性基金支出预算</t>
  </si>
  <si>
    <t>预算07表</t>
  </si>
  <si>
    <t>2025年部门政府采购预算表(空表）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</si>
  <si>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</si>
  <si>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</si>
  <si>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</si>
  <si>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</si>
  <si>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</si>
  <si>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</si>
  <si>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</si>
  <si>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</si>
  <si>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</si>
  <si>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</si>
  <si>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r>
      <t>备注：华宁县工商业联合会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年无政府采购支出预算</t>
    </r>
  </si>
  <si>
    <t>预算08表</t>
  </si>
  <si>
    <t>2025年部门政府购买服务预算表(空表）</t>
  </si>
  <si>
    <t>政府购买服务项目</t>
  </si>
  <si>
    <t>政府购买服务目录</t>
  </si>
  <si>
    <t>政府购买服务指导性目录代码</t>
  </si>
  <si>
    <r>
      <t>备注：华宁县工商业联合会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年无政府购买服务支出预算</t>
    </r>
  </si>
  <si>
    <t>预算09-1表</t>
  </si>
  <si>
    <t>2025年对下转移支付预算表(空表）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</si>
  <si>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</si>
  <si>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</si>
  <si>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</si>
  <si>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</si>
  <si>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</si>
  <si>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</si>
  <si>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</si>
  <si>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</si>
  <si>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</si>
  <si>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</si>
  <si>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</si>
  <si>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</si>
  <si>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11</t>
  </si>
  <si>
    <t>12</t>
  </si>
  <si>
    <t>13</t>
  </si>
  <si>
    <t>14</t>
  </si>
  <si>
    <t>备注：华宁县工商业联合会2025年无对下转移支付支出预算</t>
  </si>
  <si>
    <t>预算09-2表</t>
  </si>
  <si>
    <t>2025年对下转移支付绩效目标表(空表）</t>
  </si>
  <si>
    <t>预算10表</t>
  </si>
  <si>
    <t>2025年新增资产配置表(空表）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</si>
  <si>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</si>
  <si>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</si>
  <si>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</si>
  <si>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</si>
  <si>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</si>
  <si>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</si>
  <si>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备注：华宁县工商业联合会2025年无新增资产支出预算</t>
  </si>
  <si>
    <t>预算11表</t>
  </si>
  <si>
    <t>2025年上级补助项目支出预算表(空表）</t>
  </si>
  <si>
    <t>上级补助</t>
  </si>
  <si>
    <t>备注：华宁县工商业联合会2025年无上级补助项目支出预算</t>
  </si>
  <si>
    <t>预算12表</t>
  </si>
  <si>
    <t>2025年部门项目支出中期规划预算表(空表）</t>
  </si>
  <si>
    <t>项目级次</t>
  </si>
  <si>
    <t>备注：华宁县工商业联合会2025年无项目中期规划支出预算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</si>
</sst>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39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"/>
      <name val="宋体"/>
      <charset val="1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Segoe UI"/>
      <charset val="1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23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23" fillId="14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21" borderId="12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7" fillId="0" borderId="0">
      <alignment vertical="top"/>
      <protection locked="0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57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0" fontId="7" fillId="0" borderId="0" xfId="57" applyFont="1" applyFill="1" applyBorder="1" applyAlignment="1" applyProtection="1">
      <alignment vertical="center"/>
    </xf>
    <xf numFmtId="49" fontId="10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8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8" fillId="0" borderId="1" xfId="56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7" fillId="0" borderId="0" xfId="57" applyNumberFormat="1" applyFont="1" applyFill="1" applyBorder="1" applyAlignment="1" applyProtection="1">
      <alignment vertical="top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3"/>
  <sheetViews>
    <sheetView showZeros="0" workbookViewId="0">
      <pane ySplit="1" topLeftCell="A16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"单位名称："&amp;"华宁县工商业联合会"</f>
        <v>单位名称：华宁县工商业联合会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8</v>
      </c>
      <c r="B8" s="18">
        <v>847317.61</v>
      </c>
      <c r="C8" s="16" t="str">
        <f>"一"&amp;"、"&amp;"一般公共服务支出"</f>
        <v>一、一般公共服务支出</v>
      </c>
      <c r="D8" s="18">
        <v>586411.96</v>
      </c>
    </row>
    <row r="9" ht="22.5" customHeight="1" spans="1:4">
      <c r="A9" s="16" t="s">
        <v>9</v>
      </c>
      <c r="B9" s="18"/>
      <c r="C9" s="16" t="str">
        <f>"二"&amp;"、"&amp;"社会保障和就业支出"</f>
        <v>二、社会保障和就业支出</v>
      </c>
      <c r="D9" s="18">
        <v>155121.44</v>
      </c>
    </row>
    <row r="10" ht="22.5" customHeight="1" spans="1:4">
      <c r="A10" s="16" t="s">
        <v>10</v>
      </c>
      <c r="B10" s="18"/>
      <c r="C10" s="16" t="str">
        <f>"三"&amp;"、"&amp;"卫生健康支出"</f>
        <v>三、卫生健康支出</v>
      </c>
      <c r="D10" s="18">
        <v>77899.17</v>
      </c>
    </row>
    <row r="11" ht="22.5" customHeight="1" spans="1:4">
      <c r="A11" s="16" t="s">
        <v>11</v>
      </c>
      <c r="B11" s="18"/>
      <c r="C11" s="16" t="str">
        <f>"四"&amp;"、"&amp;"住房保障支出"</f>
        <v>四、住房保障支出</v>
      </c>
      <c r="D11" s="18">
        <v>63888</v>
      </c>
    </row>
    <row r="12" ht="22.5" customHeight="1" spans="1:4">
      <c r="A12" s="16" t="s">
        <v>12</v>
      </c>
      <c r="B12" s="18">
        <v>36002.96</v>
      </c>
      <c r="C12" s="16"/>
      <c r="D12" s="18"/>
    </row>
    <row r="13" ht="22.5" customHeight="1" spans="1:4">
      <c r="A13" s="16" t="s">
        <v>13</v>
      </c>
      <c r="B13" s="18"/>
      <c r="C13" s="16"/>
      <c r="D13" s="18"/>
    </row>
    <row r="14" ht="22.5" customHeight="1" spans="1:4">
      <c r="A14" s="16" t="s">
        <v>14</v>
      </c>
      <c r="B14" s="18"/>
      <c r="C14" s="16"/>
      <c r="D14" s="18"/>
    </row>
    <row r="15" ht="22.5" customHeight="1" spans="1:4">
      <c r="A15" s="16" t="s">
        <v>15</v>
      </c>
      <c r="B15" s="18"/>
      <c r="C15" s="16"/>
      <c r="D15" s="18"/>
    </row>
    <row r="16" ht="22.5" customHeight="1" spans="1:4">
      <c r="A16" s="68" t="s">
        <v>16</v>
      </c>
      <c r="B16" s="18"/>
      <c r="C16" s="71"/>
      <c r="D16" s="18"/>
    </row>
    <row r="17" ht="22.5" customHeight="1" spans="1:4">
      <c r="A17" s="68" t="s">
        <v>17</v>
      </c>
      <c r="B17" s="18">
        <v>36002.96</v>
      </c>
      <c r="C17" s="71"/>
      <c r="D17" s="18"/>
    </row>
    <row r="18" ht="22.5" customHeight="1" spans="1:4">
      <c r="A18" s="68"/>
      <c r="B18" s="18"/>
      <c r="C18" s="71"/>
      <c r="D18" s="18"/>
    </row>
    <row r="19" ht="22.5" customHeight="1" spans="1:4">
      <c r="A19" s="69" t="s">
        <v>18</v>
      </c>
      <c r="B19" s="70">
        <v>883320.57</v>
      </c>
      <c r="C19" s="71" t="s">
        <v>19</v>
      </c>
      <c r="D19" s="70">
        <v>883320.57</v>
      </c>
    </row>
    <row r="20" ht="22.5" customHeight="1" spans="1:4">
      <c r="A20" s="78" t="s">
        <v>20</v>
      </c>
      <c r="B20" s="18"/>
      <c r="C20" s="79" t="s">
        <v>21</v>
      </c>
      <c r="D20" s="49"/>
    </row>
    <row r="21" ht="22.5" customHeight="1" spans="1:4">
      <c r="A21" s="68" t="s">
        <v>22</v>
      </c>
      <c r="B21" s="70"/>
      <c r="C21" s="68" t="s">
        <v>22</v>
      </c>
      <c r="D21" s="70"/>
    </row>
    <row r="22" ht="22.5" customHeight="1" spans="1:4">
      <c r="A22" s="68" t="s">
        <v>23</v>
      </c>
      <c r="B22" s="70"/>
      <c r="C22" s="68" t="s">
        <v>24</v>
      </c>
      <c r="D22" s="70"/>
    </row>
    <row r="23" ht="22.5" customHeight="1" spans="1:4">
      <c r="A23" s="69" t="s">
        <v>25</v>
      </c>
      <c r="B23" s="70">
        <v>883320.57</v>
      </c>
      <c r="C23" s="71" t="s">
        <v>26</v>
      </c>
      <c r="D23" s="70">
        <v>883320.57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219</v>
      </c>
    </row>
    <row r="3" ht="37.5" customHeight="1" spans="1:6">
      <c r="A3" s="4" t="s">
        <v>220</v>
      </c>
      <c r="B3" s="4"/>
      <c r="C3" s="4"/>
      <c r="D3" s="4"/>
      <c r="E3" s="4"/>
      <c r="F3" s="4"/>
    </row>
    <row r="4" ht="18.75" customHeight="1" spans="1:6">
      <c r="A4" s="44" t="str">
        <f>"单位名称："&amp;"华宁县工商业联合会"</f>
        <v>单位名称：华宁县工商业联合会</v>
      </c>
      <c r="B4" s="44"/>
      <c r="C4" s="44"/>
      <c r="D4" s="45"/>
      <c r="E4" s="45"/>
      <c r="F4" s="46" t="s">
        <v>29</v>
      </c>
    </row>
    <row r="5" ht="18.75" customHeight="1" spans="1:6">
      <c r="A5" s="14" t="s">
        <v>130</v>
      </c>
      <c r="B5" s="14" t="s">
        <v>60</v>
      </c>
      <c r="C5" s="14" t="s">
        <v>61</v>
      </c>
      <c r="D5" s="47" t="s">
        <v>221</v>
      </c>
      <c r="E5" s="47"/>
      <c r="F5" s="47"/>
    </row>
    <row r="6" ht="18.75" customHeight="1" spans="1:6">
      <c r="A6" s="14" t="s">
        <v>60</v>
      </c>
      <c r="B6" s="14" t="s">
        <v>60</v>
      </c>
      <c r="C6" s="14" t="s">
        <v>61</v>
      </c>
      <c r="D6" s="47" t="s">
        <v>34</v>
      </c>
      <c r="E6" s="47" t="s">
        <v>64</v>
      </c>
      <c r="F6" s="47" t="s">
        <v>65</v>
      </c>
    </row>
    <row r="7" ht="18.75" customHeight="1" spans="1:6">
      <c r="A7" s="15" t="s">
        <v>46</v>
      </c>
      <c r="B7" s="15">
        <v>2</v>
      </c>
      <c r="C7" s="15">
        <v>3</v>
      </c>
      <c r="D7" s="15" t="s">
        <v>49</v>
      </c>
      <c r="E7" s="15" t="s">
        <v>50</v>
      </c>
      <c r="F7" s="15" t="s">
        <v>51</v>
      </c>
    </row>
    <row r="8" ht="20.25" customHeight="1" spans="1:6">
      <c r="A8" s="17"/>
      <c r="B8" s="17"/>
      <c r="C8" s="17"/>
      <c r="D8" s="18"/>
      <c r="E8" s="18"/>
      <c r="F8" s="18"/>
    </row>
    <row r="9" ht="20.25" customHeight="1" spans="1:6">
      <c r="A9" s="48" t="s">
        <v>102</v>
      </c>
      <c r="B9" s="48"/>
      <c r="C9" s="48"/>
      <c r="D9" s="49"/>
      <c r="E9" s="49"/>
      <c r="F9" s="49"/>
    </row>
    <row r="10" customHeight="1" spans="1:3">
      <c r="A10" s="13" t="s">
        <v>222</v>
      </c>
      <c r="B10" s="50"/>
      <c r="C10" s="13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3" sqref="A3:Q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" t="s">
        <v>223</v>
      </c>
    </row>
    <row r="3" ht="45" customHeight="1" spans="1:17">
      <c r="A3" s="32" t="s">
        <v>224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0" t="str">
        <f>"单位名称："&amp;"华宁县工商业联合会"</f>
        <v>单位名称：华宁县工商业联合会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225</v>
      </c>
      <c r="B5" s="23" t="s">
        <v>226</v>
      </c>
      <c r="C5" s="23" t="s">
        <v>227</v>
      </c>
      <c r="D5" s="23" t="s">
        <v>228</v>
      </c>
      <c r="E5" s="23" t="s">
        <v>229</v>
      </c>
      <c r="F5" s="23" t="s">
        <v>230</v>
      </c>
      <c r="G5" s="23" t="s">
        <v>137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231</v>
      </c>
      <c r="B6" s="23" t="s">
        <v>226</v>
      </c>
      <c r="C6" s="23" t="s">
        <v>227</v>
      </c>
      <c r="D6" s="23" t="s">
        <v>228</v>
      </c>
      <c r="E6" s="23" t="s">
        <v>229</v>
      </c>
      <c r="F6" s="23" t="s">
        <v>230</v>
      </c>
      <c r="G6" s="23" t="s">
        <v>32</v>
      </c>
      <c r="H6" s="23" t="s">
        <v>35</v>
      </c>
      <c r="I6" s="23" t="s">
        <v>232</v>
      </c>
      <c r="J6" s="23" t="s">
        <v>233</v>
      </c>
      <c r="K6" s="23" t="s">
        <v>38</v>
      </c>
      <c r="L6" s="23" t="s">
        <v>234</v>
      </c>
      <c r="M6" s="23" t="s">
        <v>63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2" t="s">
        <v>43</v>
      </c>
      <c r="P7" s="42" t="s">
        <v>44</v>
      </c>
      <c r="Q7" s="42" t="s">
        <v>45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/>
      <c r="B9" s="24"/>
      <c r="C9" s="24"/>
      <c r="D9" s="39"/>
      <c r="E9" s="39"/>
      <c r="F9" s="39"/>
      <c r="G9" s="39"/>
      <c r="H9" s="39"/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4"/>
      <c r="B10" s="24"/>
      <c r="C10" s="24"/>
      <c r="D10" s="40"/>
      <c r="E10" s="25"/>
      <c r="F10" s="39"/>
      <c r="G10" s="39"/>
      <c r="H10" s="35"/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5" t="s">
        <v>32</v>
      </c>
      <c r="B11" s="25"/>
      <c r="C11" s="25"/>
      <c r="D11" s="40"/>
      <c r="E11" s="4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customHeight="1" spans="1:1">
      <c r="A12" s="13" t="s">
        <v>235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3" sqref="A3:N3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236</v>
      </c>
    </row>
    <row r="3" ht="45" customHeight="1" spans="1:14">
      <c r="A3" s="32" t="s">
        <v>237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20" t="str">
        <f>"单位名称："&amp;"华宁县工商业联合会"</f>
        <v>单位名称：华宁县工商业联合会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3" t="s">
        <v>225</v>
      </c>
      <c r="B5" s="33" t="s">
        <v>238</v>
      </c>
      <c r="C5" s="33" t="s">
        <v>239</v>
      </c>
      <c r="D5" s="33" t="s">
        <v>137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231</v>
      </c>
      <c r="B6" s="33"/>
      <c r="C6" s="33" t="s">
        <v>240</v>
      </c>
      <c r="D6" s="33" t="s">
        <v>32</v>
      </c>
      <c r="E6" s="33" t="s">
        <v>35</v>
      </c>
      <c r="F6" s="33" t="s">
        <v>232</v>
      </c>
      <c r="G6" s="33" t="s">
        <v>233</v>
      </c>
      <c r="H6" s="33" t="s">
        <v>38</v>
      </c>
      <c r="I6" s="33" t="s">
        <v>234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34</v>
      </c>
      <c r="F7" s="33"/>
      <c r="G7" s="33"/>
      <c r="H7" s="33"/>
      <c r="I7" s="33" t="s">
        <v>34</v>
      </c>
      <c r="J7" s="33" t="s">
        <v>41</v>
      </c>
      <c r="K7" s="33" t="s">
        <v>42</v>
      </c>
      <c r="L7" s="36" t="s">
        <v>43</v>
      </c>
      <c r="M7" s="36" t="s">
        <v>44</v>
      </c>
      <c r="N7" s="36" t="s">
        <v>45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4"/>
      <c r="B9" s="24"/>
      <c r="C9" s="2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4"/>
      <c r="B10" s="24"/>
      <c r="C10" s="2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5" t="s">
        <v>32</v>
      </c>
      <c r="B11" s="25"/>
      <c r="C11" s="2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s="13" t="s">
        <v>241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3" sqref="A3:N3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242</v>
      </c>
    </row>
    <row r="3" ht="45.15" customHeight="1" spans="1:14">
      <c r="A3" s="27" t="s">
        <v>243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18.75" customHeight="1" spans="1:14">
      <c r="A4" s="20" t="str">
        <f>"单位名称："&amp;"华宁县工商业联合会"</f>
        <v>单位名称：华宁县工商业联合会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29</v>
      </c>
    </row>
    <row r="5" ht="22.5" customHeight="1" spans="1:14">
      <c r="A5" s="30" t="s">
        <v>244</v>
      </c>
      <c r="B5" s="30" t="s">
        <v>137</v>
      </c>
      <c r="C5" s="30"/>
      <c r="D5" s="30"/>
      <c r="E5" s="30" t="s">
        <v>245</v>
      </c>
      <c r="F5" s="30"/>
      <c r="G5" s="30"/>
      <c r="H5" s="30"/>
      <c r="I5" s="30"/>
      <c r="J5" s="30"/>
      <c r="K5" s="30"/>
      <c r="L5" s="30"/>
      <c r="M5" s="30"/>
      <c r="N5" s="30"/>
    </row>
    <row r="6" ht="22.5" customHeight="1" spans="1:14">
      <c r="A6" s="30"/>
      <c r="B6" s="30" t="s">
        <v>32</v>
      </c>
      <c r="C6" s="30" t="s">
        <v>35</v>
      </c>
      <c r="D6" s="30" t="s">
        <v>232</v>
      </c>
      <c r="E6" s="30" t="s">
        <v>246</v>
      </c>
      <c r="F6" s="30" t="s">
        <v>247</v>
      </c>
      <c r="G6" s="30" t="s">
        <v>248</v>
      </c>
      <c r="H6" s="30" t="s">
        <v>249</v>
      </c>
      <c r="I6" s="30" t="s">
        <v>250</v>
      </c>
      <c r="J6" s="30" t="s">
        <v>251</v>
      </c>
      <c r="K6" s="30" t="s">
        <v>252</v>
      </c>
      <c r="L6" s="30" t="s">
        <v>253</v>
      </c>
      <c r="M6" s="30" t="s">
        <v>254</v>
      </c>
      <c r="N6" s="30" t="s">
        <v>255</v>
      </c>
    </row>
    <row r="7" ht="18.75" customHeight="1" spans="1:14">
      <c r="A7" s="25" t="s">
        <v>46</v>
      </c>
      <c r="B7" s="25" t="s">
        <v>47</v>
      </c>
      <c r="C7" s="25" t="s">
        <v>48</v>
      </c>
      <c r="D7" s="25" t="s">
        <v>49</v>
      </c>
      <c r="E7" s="25" t="s">
        <v>50</v>
      </c>
      <c r="F7" s="25" t="s">
        <v>51</v>
      </c>
      <c r="G7" s="25" t="s">
        <v>52</v>
      </c>
      <c r="H7" s="25" t="s">
        <v>53</v>
      </c>
      <c r="I7" s="25" t="s">
        <v>54</v>
      </c>
      <c r="J7" s="25" t="s">
        <v>71</v>
      </c>
      <c r="K7" s="25" t="s">
        <v>256</v>
      </c>
      <c r="L7" s="25" t="s">
        <v>257</v>
      </c>
      <c r="M7" s="25" t="s">
        <v>258</v>
      </c>
      <c r="N7" s="25" t="s">
        <v>259</v>
      </c>
    </row>
    <row r="8" ht="18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2">
      <c r="A10" s="13" t="s">
        <v>260</v>
      </c>
      <c r="B10" s="13"/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261</v>
      </c>
    </row>
    <row r="3" ht="52.05" customHeight="1" spans="1:10">
      <c r="A3" s="27" t="s">
        <v>262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0" t="str">
        <f>"单位名称："&amp;"华宁县工商业联合会"</f>
        <v>单位名称：华宁县工商业联合会</v>
      </c>
      <c r="B4" s="20"/>
      <c r="C4" s="20"/>
      <c r="D4" s="29"/>
      <c r="E4" s="29"/>
      <c r="F4" s="29"/>
      <c r="G4" s="29"/>
      <c r="H4" s="29"/>
      <c r="I4" s="29"/>
      <c r="J4" s="29"/>
    </row>
    <row r="5" ht="27.15" customHeight="1" spans="1:10">
      <c r="A5" s="23" t="s">
        <v>209</v>
      </c>
      <c r="B5" s="23" t="s">
        <v>210</v>
      </c>
      <c r="C5" s="23" t="s">
        <v>211</v>
      </c>
      <c r="D5" s="23" t="s">
        <v>212</v>
      </c>
      <c r="E5" s="23" t="s">
        <v>213</v>
      </c>
      <c r="F5" s="23" t="s">
        <v>214</v>
      </c>
      <c r="G5" s="23" t="s">
        <v>215</v>
      </c>
      <c r="H5" s="23" t="s">
        <v>216</v>
      </c>
      <c r="I5" s="23" t="s">
        <v>217</v>
      </c>
      <c r="J5" s="23" t="s">
        <v>218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2">
      <c r="A9" s="13" t="s">
        <v>260</v>
      </c>
      <c r="B9" s="13"/>
    </row>
  </sheetData>
  <mergeCells count="2">
    <mergeCell ref="A3:J3"/>
    <mergeCell ref="A4:C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263</v>
      </c>
    </row>
    <row r="3" ht="41.4" customHeight="1" spans="1:8">
      <c r="A3" s="22" t="s">
        <v>264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"单位名称："&amp;"华宁县工商业联合会"</f>
        <v>单位名称：华宁县工商业联合会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130</v>
      </c>
      <c r="B5" s="23" t="s">
        <v>265</v>
      </c>
      <c r="C5" s="23" t="s">
        <v>266</v>
      </c>
      <c r="D5" s="23" t="s">
        <v>267</v>
      </c>
      <c r="E5" s="23" t="s">
        <v>228</v>
      </c>
      <c r="F5" s="23" t="s">
        <v>268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229</v>
      </c>
      <c r="G6" s="23" t="s">
        <v>269</v>
      </c>
      <c r="H6" s="23" t="s">
        <v>270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8"/>
      <c r="H8" s="18"/>
    </row>
    <row r="9" customHeight="1" spans="1:2">
      <c r="A9" s="26" t="s">
        <v>271</v>
      </c>
      <c r="B9" s="26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272</v>
      </c>
    </row>
    <row r="3" ht="45" customHeight="1" spans="1:11">
      <c r="A3" s="4" t="s">
        <v>273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"单位名称："&amp;"华宁县工商业联合会"</f>
        <v>单位名称：华宁县工商业联合会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4" t="s">
        <v>201</v>
      </c>
      <c r="B5" s="14" t="s">
        <v>132</v>
      </c>
      <c r="C5" s="14" t="s">
        <v>202</v>
      </c>
      <c r="D5" s="14" t="s">
        <v>133</v>
      </c>
      <c r="E5" s="14" t="s">
        <v>134</v>
      </c>
      <c r="F5" s="14" t="s">
        <v>203</v>
      </c>
      <c r="G5" s="14" t="s">
        <v>136</v>
      </c>
      <c r="H5" s="14" t="s">
        <v>32</v>
      </c>
      <c r="I5" s="14" t="s">
        <v>274</v>
      </c>
      <c r="J5" s="14"/>
      <c r="K5" s="14"/>
    </row>
    <row r="6" ht="18.75" customHeight="1" spans="1:11">
      <c r="A6" s="14"/>
      <c r="B6" s="14"/>
      <c r="C6" s="14"/>
      <c r="D6" s="14"/>
      <c r="E6" s="14"/>
      <c r="F6" s="14"/>
      <c r="G6" s="14"/>
      <c r="H6" s="14"/>
      <c r="I6" s="14" t="s">
        <v>35</v>
      </c>
      <c r="J6" s="14" t="s">
        <v>36</v>
      </c>
      <c r="K6" s="14" t="s">
        <v>37</v>
      </c>
    </row>
    <row r="7" ht="22.65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ht="18.75" customHeight="1" spans="1:11">
      <c r="A8" s="15" t="s">
        <v>46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ht="20.25" customHeight="1" spans="1:11">
      <c r="A9" s="16"/>
      <c r="B9" s="17"/>
      <c r="C9" s="16"/>
      <c r="D9" s="16"/>
      <c r="E9" s="16"/>
      <c r="F9" s="16"/>
      <c r="G9" s="16"/>
      <c r="H9" s="18"/>
      <c r="I9" s="18"/>
      <c r="J9" s="18"/>
      <c r="K9" s="18"/>
    </row>
    <row r="10" ht="20.25" customHeight="1" spans="1:11">
      <c r="A10" s="16"/>
      <c r="B10" s="17"/>
      <c r="C10" s="16"/>
      <c r="D10" s="16"/>
      <c r="E10" s="16"/>
      <c r="F10" s="16"/>
      <c r="G10" s="16"/>
      <c r="H10" s="18"/>
      <c r="I10" s="18"/>
      <c r="J10" s="18"/>
      <c r="K10" s="18"/>
    </row>
    <row r="11" ht="20.25" customHeight="1" spans="1:11">
      <c r="A11" s="19" t="s">
        <v>32</v>
      </c>
      <c r="B11" s="19"/>
      <c r="C11" s="19"/>
      <c r="D11" s="19"/>
      <c r="E11" s="19"/>
      <c r="F11" s="19"/>
      <c r="G11" s="19"/>
      <c r="H11" s="18"/>
      <c r="I11" s="18"/>
      <c r="J11" s="18"/>
      <c r="K11" s="18"/>
    </row>
    <row r="12" customHeight="1" spans="1:5">
      <c r="A12" s="13" t="s">
        <v>275</v>
      </c>
      <c r="B12" s="13"/>
      <c r="C12" s="13"/>
      <c r="D12" s="13"/>
      <c r="E12" s="13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A3" sqref="A3:G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276</v>
      </c>
    </row>
    <row r="3" ht="45" customHeight="1" spans="1:7">
      <c r="A3" s="4" t="s">
        <v>277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"单位名称："&amp;"华宁县工商业联合会"</f>
        <v>单位名称：华宁县工商业联合会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202</v>
      </c>
      <c r="B5" s="7" t="s">
        <v>201</v>
      </c>
      <c r="C5" s="7" t="s">
        <v>132</v>
      </c>
      <c r="D5" s="7" t="s">
        <v>278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/>
      <c r="F10" s="11"/>
      <c r="G10" s="11"/>
    </row>
    <row r="11" customHeight="1" spans="1:1">
      <c r="A11" s="13" t="s">
        <v>279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S11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"单位名称："&amp;"华宁县工商业联合会"</f>
        <v>单位名称：华宁县工商业联合会</v>
      </c>
      <c r="B4" s="5"/>
      <c r="C4" s="5"/>
      <c r="D4" s="5"/>
      <c r="E4" s="54"/>
      <c r="F4" s="54"/>
      <c r="G4" s="54"/>
      <c r="H4" s="54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4" t="s">
        <v>30</v>
      </c>
      <c r="B5" s="72" t="s">
        <v>31</v>
      </c>
      <c r="C5" s="72" t="s">
        <v>32</v>
      </c>
      <c r="D5" s="72" t="s">
        <v>33</v>
      </c>
      <c r="E5" s="72"/>
      <c r="F5" s="72"/>
      <c r="G5" s="72"/>
      <c r="H5" s="72"/>
      <c r="I5" s="72"/>
      <c r="J5" s="75"/>
      <c r="K5" s="75"/>
      <c r="L5" s="75"/>
      <c r="M5" s="75"/>
      <c r="N5" s="75"/>
      <c r="O5" s="72" t="s">
        <v>20</v>
      </c>
      <c r="P5" s="72"/>
      <c r="Q5" s="72"/>
      <c r="R5" s="72"/>
      <c r="S5" s="72"/>
    </row>
    <row r="6" ht="18.75" customHeight="1" spans="1:19">
      <c r="A6" s="14"/>
      <c r="B6" s="72"/>
      <c r="C6" s="72"/>
      <c r="D6" s="73" t="s">
        <v>34</v>
      </c>
      <c r="E6" s="73" t="s">
        <v>35</v>
      </c>
      <c r="F6" s="73" t="s">
        <v>36</v>
      </c>
      <c r="G6" s="73" t="s">
        <v>37</v>
      </c>
      <c r="H6" s="73" t="s">
        <v>38</v>
      </c>
      <c r="I6" s="76" t="s">
        <v>39</v>
      </c>
      <c r="J6" s="77"/>
      <c r="K6" s="77"/>
      <c r="L6" s="77"/>
      <c r="M6" s="77"/>
      <c r="N6" s="77"/>
      <c r="O6" s="76" t="s">
        <v>34</v>
      </c>
      <c r="P6" s="76" t="s">
        <v>35</v>
      </c>
      <c r="Q6" s="76" t="s">
        <v>36</v>
      </c>
      <c r="R6" s="76" t="s">
        <v>37</v>
      </c>
      <c r="S6" s="73" t="s">
        <v>40</v>
      </c>
    </row>
    <row r="7" ht="18.75" customHeight="1" spans="1:19">
      <c r="A7" s="14"/>
      <c r="B7" s="72"/>
      <c r="C7" s="72"/>
      <c r="D7" s="73"/>
      <c r="E7" s="73"/>
      <c r="F7" s="73"/>
      <c r="G7" s="73"/>
      <c r="H7" s="73"/>
      <c r="I7" s="76" t="s">
        <v>34</v>
      </c>
      <c r="J7" s="76" t="s">
        <v>41</v>
      </c>
      <c r="K7" s="76" t="s">
        <v>42</v>
      </c>
      <c r="L7" s="76" t="s">
        <v>43</v>
      </c>
      <c r="M7" s="76" t="s">
        <v>44</v>
      </c>
      <c r="N7" s="76" t="s">
        <v>45</v>
      </c>
      <c r="O7" s="76"/>
      <c r="P7" s="76"/>
      <c r="Q7" s="76"/>
      <c r="R7" s="76"/>
      <c r="S7" s="73"/>
    </row>
    <row r="8" ht="18.75" customHeight="1" spans="1:19">
      <c r="A8" s="74" t="s">
        <v>46</v>
      </c>
      <c r="B8" s="15" t="s">
        <v>47</v>
      </c>
      <c r="C8" s="15" t="s">
        <v>48</v>
      </c>
      <c r="D8" s="15" t="s">
        <v>49</v>
      </c>
      <c r="E8" s="74" t="s">
        <v>50</v>
      </c>
      <c r="F8" s="15" t="s">
        <v>51</v>
      </c>
      <c r="G8" s="15" t="s">
        <v>52</v>
      </c>
      <c r="H8" s="74" t="s">
        <v>53</v>
      </c>
      <c r="I8" s="15" t="s">
        <v>54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ht="20.25" customHeight="1" spans="1:19">
      <c r="A9" s="17" t="s">
        <v>55</v>
      </c>
      <c r="B9" s="17" t="s">
        <v>56</v>
      </c>
      <c r="C9" s="18">
        <v>883320.57</v>
      </c>
      <c r="D9" s="18">
        <v>847317.61</v>
      </c>
      <c r="E9" s="18">
        <v>847317.61</v>
      </c>
      <c r="F9" s="18"/>
      <c r="G9" s="18"/>
      <c r="H9" s="18"/>
      <c r="I9" s="18">
        <v>36002.96</v>
      </c>
      <c r="J9" s="18"/>
      <c r="K9" s="18"/>
      <c r="L9" s="18"/>
      <c r="M9" s="18"/>
      <c r="N9" s="18">
        <v>36002.96</v>
      </c>
      <c r="O9" s="18"/>
      <c r="P9" s="18"/>
      <c r="Q9" s="18"/>
      <c r="R9" s="18"/>
      <c r="S9" s="18"/>
    </row>
    <row r="10" ht="20.25" customHeight="1" spans="1:19">
      <c r="A10" s="65" t="s">
        <v>57</v>
      </c>
      <c r="B10" s="65" t="s">
        <v>56</v>
      </c>
      <c r="C10" s="18">
        <v>883320.57</v>
      </c>
      <c r="D10" s="18">
        <v>847317.61</v>
      </c>
      <c r="E10" s="18">
        <v>847317.61</v>
      </c>
      <c r="F10" s="18"/>
      <c r="G10" s="18"/>
      <c r="H10" s="18"/>
      <c r="I10" s="18">
        <v>36002.96</v>
      </c>
      <c r="J10" s="18"/>
      <c r="K10" s="18"/>
      <c r="L10" s="18"/>
      <c r="M10" s="18"/>
      <c r="N10" s="18">
        <v>36002.96</v>
      </c>
      <c r="O10" s="24"/>
      <c r="P10" s="24"/>
      <c r="Q10" s="24"/>
      <c r="R10" s="24"/>
      <c r="S10" s="24"/>
    </row>
    <row r="11" ht="20.25" customHeight="1" spans="1:19">
      <c r="A11" s="48" t="s">
        <v>32</v>
      </c>
      <c r="B11" s="48"/>
      <c r="C11" s="18">
        <v>883320.57</v>
      </c>
      <c r="D11" s="18">
        <v>847317.61</v>
      </c>
      <c r="E11" s="18">
        <v>847317.61</v>
      </c>
      <c r="F11" s="18"/>
      <c r="G11" s="18"/>
      <c r="H11" s="18"/>
      <c r="I11" s="18">
        <v>36002.96</v>
      </c>
      <c r="J11" s="18"/>
      <c r="K11" s="18"/>
      <c r="L11" s="18"/>
      <c r="M11" s="18"/>
      <c r="N11" s="18">
        <v>36002.96</v>
      </c>
      <c r="O11" s="18"/>
      <c r="P11" s="18"/>
      <c r="Q11" s="18"/>
      <c r="R11" s="18"/>
      <c r="S11" s="18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3"/>
      <c r="L3" s="53"/>
      <c r="M3" s="53"/>
      <c r="N3" s="53"/>
      <c r="O3" s="53"/>
    </row>
    <row r="4" ht="18.75" customHeight="1" spans="1:15">
      <c r="A4" s="44" t="str">
        <f>"单位名称："&amp;"华宁县工商业联合会"</f>
        <v>单位名称：华宁县工商业联合会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29</v>
      </c>
    </row>
    <row r="5" ht="18.75" customHeight="1" spans="1:15">
      <c r="A5" s="14" t="s">
        <v>60</v>
      </c>
      <c r="B5" s="14" t="s">
        <v>61</v>
      </c>
      <c r="C5" s="47" t="s">
        <v>32</v>
      </c>
      <c r="D5" s="47" t="s">
        <v>35</v>
      </c>
      <c r="E5" s="47"/>
      <c r="F5" s="47"/>
      <c r="G5" s="14" t="s">
        <v>36</v>
      </c>
      <c r="H5" s="47" t="s">
        <v>37</v>
      </c>
      <c r="I5" s="14" t="s">
        <v>62</v>
      </c>
      <c r="J5" s="47" t="s">
        <v>63</v>
      </c>
      <c r="K5" s="47"/>
      <c r="L5" s="47"/>
      <c r="M5" s="47"/>
      <c r="N5" s="47"/>
      <c r="O5" s="47"/>
    </row>
    <row r="6" ht="18.75" customHeight="1" spans="1:15">
      <c r="A6" s="14"/>
      <c r="B6" s="14"/>
      <c r="C6" s="47"/>
      <c r="D6" s="47" t="s">
        <v>34</v>
      </c>
      <c r="E6" s="47" t="s">
        <v>64</v>
      </c>
      <c r="F6" s="47" t="s">
        <v>65</v>
      </c>
      <c r="G6" s="14"/>
      <c r="H6" s="47"/>
      <c r="I6" s="14"/>
      <c r="J6" s="47" t="s">
        <v>34</v>
      </c>
      <c r="K6" s="47" t="s">
        <v>66</v>
      </c>
      <c r="L6" s="15" t="s">
        <v>67</v>
      </c>
      <c r="M6" s="15" t="s">
        <v>68</v>
      </c>
      <c r="N6" s="15" t="s">
        <v>69</v>
      </c>
      <c r="O6" s="15" t="s">
        <v>70</v>
      </c>
    </row>
    <row r="7" ht="18.75" customHeight="1" spans="1:15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71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ht="20.25" customHeight="1" spans="1:15">
      <c r="A8" s="17" t="s">
        <v>72</v>
      </c>
      <c r="B8" s="17" t="s">
        <v>73</v>
      </c>
      <c r="C8" s="18">
        <v>586411.96</v>
      </c>
      <c r="D8" s="18">
        <v>550409</v>
      </c>
      <c r="E8" s="18">
        <v>550409</v>
      </c>
      <c r="F8" s="18"/>
      <c r="G8" s="18"/>
      <c r="H8" s="18"/>
      <c r="I8" s="18"/>
      <c r="J8" s="18">
        <v>36002.96</v>
      </c>
      <c r="K8" s="18"/>
      <c r="L8" s="18"/>
      <c r="M8" s="18"/>
      <c r="N8" s="18"/>
      <c r="O8" s="18">
        <v>36002.96</v>
      </c>
    </row>
    <row r="9" ht="20.25" customHeight="1" spans="1:15">
      <c r="A9" s="65" t="s">
        <v>74</v>
      </c>
      <c r="B9" s="65" t="s">
        <v>75</v>
      </c>
      <c r="C9" s="18">
        <v>586411.96</v>
      </c>
      <c r="D9" s="18">
        <v>550409</v>
      </c>
      <c r="E9" s="18">
        <v>550409</v>
      </c>
      <c r="F9" s="18"/>
      <c r="G9" s="18"/>
      <c r="H9" s="18"/>
      <c r="I9" s="18"/>
      <c r="J9" s="18">
        <v>36002.96</v>
      </c>
      <c r="K9" s="18"/>
      <c r="L9" s="18"/>
      <c r="M9" s="18"/>
      <c r="N9" s="18"/>
      <c r="O9" s="18">
        <v>36002.96</v>
      </c>
    </row>
    <row r="10" ht="20.25" customHeight="1" spans="1:15">
      <c r="A10" s="66" t="s">
        <v>76</v>
      </c>
      <c r="B10" s="66" t="s">
        <v>77</v>
      </c>
      <c r="C10" s="18">
        <v>586411.96</v>
      </c>
      <c r="D10" s="18">
        <v>550409</v>
      </c>
      <c r="E10" s="18">
        <v>550409</v>
      </c>
      <c r="F10" s="18"/>
      <c r="G10" s="18"/>
      <c r="H10" s="18"/>
      <c r="I10" s="18"/>
      <c r="J10" s="18">
        <v>36002.96</v>
      </c>
      <c r="K10" s="18"/>
      <c r="L10" s="18"/>
      <c r="M10" s="18"/>
      <c r="N10" s="18"/>
      <c r="O10" s="18">
        <v>36002.96</v>
      </c>
    </row>
    <row r="11" ht="20.25" customHeight="1" spans="1:15">
      <c r="A11" s="17" t="s">
        <v>78</v>
      </c>
      <c r="B11" s="17" t="s">
        <v>79</v>
      </c>
      <c r="C11" s="18">
        <v>155121.44</v>
      </c>
      <c r="D11" s="18">
        <v>155121.44</v>
      </c>
      <c r="E11" s="18">
        <v>155121.44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65" t="s">
        <v>80</v>
      </c>
      <c r="B12" s="65" t="s">
        <v>81</v>
      </c>
      <c r="C12" s="18">
        <v>155121.44</v>
      </c>
      <c r="D12" s="18">
        <v>155121.44</v>
      </c>
      <c r="E12" s="18">
        <v>155121.44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ht="20.25" customHeight="1" spans="1:15">
      <c r="A13" s="66" t="s">
        <v>82</v>
      </c>
      <c r="B13" s="66" t="s">
        <v>83</v>
      </c>
      <c r="C13" s="18">
        <v>86400</v>
      </c>
      <c r="D13" s="18">
        <v>86400</v>
      </c>
      <c r="E13" s="18">
        <v>86400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20.25" customHeight="1" spans="1:15">
      <c r="A14" s="66" t="s">
        <v>84</v>
      </c>
      <c r="B14" s="66" t="s">
        <v>85</v>
      </c>
      <c r="C14" s="18">
        <v>68721.44</v>
      </c>
      <c r="D14" s="18">
        <v>68721.44</v>
      </c>
      <c r="E14" s="18">
        <v>68721.44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0.25" customHeight="1" spans="1:15">
      <c r="A15" s="17" t="s">
        <v>86</v>
      </c>
      <c r="B15" s="17" t="s">
        <v>87</v>
      </c>
      <c r="C15" s="18">
        <v>77899.17</v>
      </c>
      <c r="D15" s="18">
        <v>77899.17</v>
      </c>
      <c r="E15" s="18">
        <v>77899.17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0.25" customHeight="1" spans="1:15">
      <c r="A16" s="65" t="s">
        <v>88</v>
      </c>
      <c r="B16" s="65" t="s">
        <v>89</v>
      </c>
      <c r="C16" s="18">
        <v>77899.17</v>
      </c>
      <c r="D16" s="18">
        <v>77899.17</v>
      </c>
      <c r="E16" s="18">
        <v>77899.17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0.25" customHeight="1" spans="1:15">
      <c r="A17" s="66" t="s">
        <v>90</v>
      </c>
      <c r="B17" s="66" t="s">
        <v>91</v>
      </c>
      <c r="C17" s="18">
        <v>35649.25</v>
      </c>
      <c r="D17" s="18">
        <v>35649.25</v>
      </c>
      <c r="E17" s="18">
        <v>35649.25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66" t="s">
        <v>92</v>
      </c>
      <c r="B18" s="66" t="s">
        <v>93</v>
      </c>
      <c r="C18" s="18">
        <v>37044.83</v>
      </c>
      <c r="D18" s="18">
        <v>37044.83</v>
      </c>
      <c r="E18" s="18">
        <v>37044.83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66" t="s">
        <v>94</v>
      </c>
      <c r="B19" s="66" t="s">
        <v>95</v>
      </c>
      <c r="C19" s="18">
        <v>5205.09</v>
      </c>
      <c r="D19" s="18">
        <v>5205.09</v>
      </c>
      <c r="E19" s="18">
        <v>5205.09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17" t="s">
        <v>96</v>
      </c>
      <c r="B20" s="17" t="s">
        <v>97</v>
      </c>
      <c r="C20" s="18">
        <v>63888</v>
      </c>
      <c r="D20" s="18">
        <v>63888</v>
      </c>
      <c r="E20" s="18">
        <v>63888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65" t="s">
        <v>98</v>
      </c>
      <c r="B21" s="65" t="s">
        <v>99</v>
      </c>
      <c r="C21" s="18">
        <v>63888</v>
      </c>
      <c r="D21" s="18">
        <v>63888</v>
      </c>
      <c r="E21" s="18">
        <v>63888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0.25" customHeight="1" spans="1:15">
      <c r="A22" s="66" t="s">
        <v>100</v>
      </c>
      <c r="B22" s="66" t="s">
        <v>101</v>
      </c>
      <c r="C22" s="18">
        <v>63888</v>
      </c>
      <c r="D22" s="18">
        <v>63888</v>
      </c>
      <c r="E22" s="18">
        <v>63888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ht="20.25" customHeight="1" spans="1:15">
      <c r="A23" s="48" t="s">
        <v>102</v>
      </c>
      <c r="B23" s="48"/>
      <c r="C23" s="18">
        <v>883320.57</v>
      </c>
      <c r="D23" s="18">
        <v>847317.61</v>
      </c>
      <c r="E23" s="18">
        <v>847317.61</v>
      </c>
      <c r="F23" s="18"/>
      <c r="G23" s="18"/>
      <c r="H23" s="18"/>
      <c r="I23" s="18"/>
      <c r="J23" s="18">
        <v>36002.96</v>
      </c>
      <c r="K23" s="18"/>
      <c r="L23" s="18"/>
      <c r="M23" s="18"/>
      <c r="N23" s="18"/>
      <c r="O23" s="18">
        <v>36002.96</v>
      </c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103</v>
      </c>
    </row>
    <row r="3" ht="45" customHeight="1" spans="1:4">
      <c r="A3" s="4" t="s">
        <v>104</v>
      </c>
      <c r="B3" s="4"/>
      <c r="C3" s="4"/>
      <c r="D3" s="4"/>
    </row>
    <row r="4" ht="18.75" customHeight="1" spans="1:4">
      <c r="A4" s="5" t="str">
        <f>"单位名称："&amp;"华宁县工商业联合会"</f>
        <v>单位名称：华宁县工商业联合会</v>
      </c>
      <c r="B4" s="5"/>
      <c r="C4" s="67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105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6" t="s">
        <v>106</v>
      </c>
      <c r="B8" s="18">
        <v>847317.61</v>
      </c>
      <c r="C8" s="16" t="s">
        <v>107</v>
      </c>
      <c r="D8" s="18">
        <v>847317.61</v>
      </c>
    </row>
    <row r="9" ht="22.5" customHeight="1" spans="1:4">
      <c r="A9" s="16" t="s">
        <v>108</v>
      </c>
      <c r="B9" s="18">
        <v>847317.61</v>
      </c>
      <c r="C9" s="16" t="str">
        <f>"（"&amp;"一"&amp;"）"&amp;"一般公共服务支出"</f>
        <v>（一）一般公共服务支出</v>
      </c>
      <c r="D9" s="18">
        <v>550409</v>
      </c>
    </row>
    <row r="10" ht="22.5" customHeight="1" spans="1:4">
      <c r="A10" s="16" t="s">
        <v>109</v>
      </c>
      <c r="B10" s="18"/>
      <c r="C10" s="16" t="str">
        <f>"（"&amp;"二"&amp;"）"&amp;"社会保障和就业支出"</f>
        <v>（二）社会保障和就业支出</v>
      </c>
      <c r="D10" s="18">
        <v>155121.44</v>
      </c>
    </row>
    <row r="11" ht="22.5" customHeight="1" spans="1:4">
      <c r="A11" s="16" t="s">
        <v>110</v>
      </c>
      <c r="B11" s="18"/>
      <c r="C11" s="16" t="str">
        <f>"（"&amp;"三"&amp;"）"&amp;"卫生健康支出"</f>
        <v>（三）卫生健康支出</v>
      </c>
      <c r="D11" s="18">
        <v>77899.17</v>
      </c>
    </row>
    <row r="12" ht="22.5" customHeight="1" spans="1:4">
      <c r="A12" s="16" t="s">
        <v>111</v>
      </c>
      <c r="B12" s="18"/>
      <c r="C12" s="16" t="str">
        <f>"（"&amp;"四"&amp;"）"&amp;"住房保障支出"</f>
        <v>（四）住房保障支出</v>
      </c>
      <c r="D12" s="18">
        <v>63888</v>
      </c>
    </row>
    <row r="13" ht="22.5" customHeight="1" spans="1:4">
      <c r="A13" s="16" t="s">
        <v>108</v>
      </c>
      <c r="B13" s="18"/>
      <c r="C13" s="16"/>
      <c r="D13" s="18"/>
    </row>
    <row r="14" ht="22.5" customHeight="1" spans="1:4">
      <c r="A14" s="16" t="s">
        <v>109</v>
      </c>
      <c r="B14" s="18"/>
      <c r="C14" s="16"/>
      <c r="D14" s="18"/>
    </row>
    <row r="15" ht="22.5" customHeight="1" spans="1:4">
      <c r="A15" s="16" t="s">
        <v>110</v>
      </c>
      <c r="B15" s="18"/>
      <c r="C15" s="16"/>
      <c r="D15" s="18"/>
    </row>
    <row r="16" ht="22.5" customHeight="1" spans="1:4">
      <c r="A16" s="68"/>
      <c r="B16" s="18"/>
      <c r="C16" s="16" t="s">
        <v>112</v>
      </c>
      <c r="D16" s="18"/>
    </row>
    <row r="17" ht="22.5" customHeight="1" spans="1:4">
      <c r="A17" s="69" t="s">
        <v>113</v>
      </c>
      <c r="B17" s="70">
        <v>847317.61</v>
      </c>
      <c r="C17" s="71" t="s">
        <v>114</v>
      </c>
      <c r="D17" s="70">
        <v>847317.61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115</v>
      </c>
    </row>
    <row r="3" ht="37.5" customHeight="1" spans="1:7">
      <c r="A3" s="4" t="s">
        <v>116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"单位名称："&amp;"华宁县工商业联合会"</f>
        <v>单位名称：华宁县工商业联合会</v>
      </c>
      <c r="B4" s="44"/>
      <c r="C4" s="44"/>
      <c r="D4" s="45"/>
      <c r="E4" s="45"/>
      <c r="F4" s="45"/>
      <c r="G4" s="46" t="s">
        <v>29</v>
      </c>
    </row>
    <row r="5" ht="18.75" customHeight="1" spans="1:7">
      <c r="A5" s="14" t="s">
        <v>117</v>
      </c>
      <c r="B5" s="14" t="s">
        <v>61</v>
      </c>
      <c r="C5" s="47" t="s">
        <v>32</v>
      </c>
      <c r="D5" s="47" t="s">
        <v>64</v>
      </c>
      <c r="E5" s="47"/>
      <c r="F5" s="47"/>
      <c r="G5" s="14" t="s">
        <v>65</v>
      </c>
    </row>
    <row r="6" ht="18.75" customHeight="1" spans="1:7">
      <c r="A6" s="14" t="s">
        <v>60</v>
      </c>
      <c r="B6" s="14" t="s">
        <v>61</v>
      </c>
      <c r="C6" s="47"/>
      <c r="D6" s="47" t="s">
        <v>34</v>
      </c>
      <c r="E6" s="47" t="s">
        <v>118</v>
      </c>
      <c r="F6" s="47" t="s">
        <v>119</v>
      </c>
      <c r="G6" s="14"/>
    </row>
    <row r="7" ht="18.75" customHeight="1" spans="1:7">
      <c r="A7" s="15" t="s">
        <v>46</v>
      </c>
      <c r="B7" s="15" t="s">
        <v>47</v>
      </c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</row>
    <row r="8" ht="20.25" customHeight="1" spans="1:7">
      <c r="A8" s="17" t="s">
        <v>72</v>
      </c>
      <c r="B8" s="17" t="s">
        <v>73</v>
      </c>
      <c r="C8" s="18">
        <v>550409</v>
      </c>
      <c r="D8" s="18">
        <v>550409</v>
      </c>
      <c r="E8" s="18">
        <v>476909</v>
      </c>
      <c r="F8" s="18">
        <v>73500</v>
      </c>
      <c r="G8" s="18"/>
    </row>
    <row r="9" ht="20.25" customHeight="1" spans="1:7">
      <c r="A9" s="65" t="s">
        <v>74</v>
      </c>
      <c r="B9" s="65" t="s">
        <v>75</v>
      </c>
      <c r="C9" s="18">
        <v>550409</v>
      </c>
      <c r="D9" s="18">
        <v>550409</v>
      </c>
      <c r="E9" s="18">
        <v>476909</v>
      </c>
      <c r="F9" s="18">
        <v>73500</v>
      </c>
      <c r="G9" s="18"/>
    </row>
    <row r="10" ht="20.25" customHeight="1" spans="1:7">
      <c r="A10" s="66" t="s">
        <v>76</v>
      </c>
      <c r="B10" s="66" t="s">
        <v>77</v>
      </c>
      <c r="C10" s="18">
        <v>550409</v>
      </c>
      <c r="D10" s="18">
        <v>550409</v>
      </c>
      <c r="E10" s="18">
        <v>476909</v>
      </c>
      <c r="F10" s="18">
        <v>73500</v>
      </c>
      <c r="G10" s="18"/>
    </row>
    <row r="11" ht="20.25" customHeight="1" spans="1:7">
      <c r="A11" s="17" t="s">
        <v>78</v>
      </c>
      <c r="B11" s="17" t="s">
        <v>79</v>
      </c>
      <c r="C11" s="18">
        <v>155121.44</v>
      </c>
      <c r="D11" s="18">
        <v>155121.44</v>
      </c>
      <c r="E11" s="18">
        <v>155121.44</v>
      </c>
      <c r="F11" s="18"/>
      <c r="G11" s="18"/>
    </row>
    <row r="12" ht="20.25" customHeight="1" spans="1:7">
      <c r="A12" s="65" t="s">
        <v>80</v>
      </c>
      <c r="B12" s="65" t="s">
        <v>81</v>
      </c>
      <c r="C12" s="18">
        <v>155121.44</v>
      </c>
      <c r="D12" s="18">
        <v>155121.44</v>
      </c>
      <c r="E12" s="18">
        <v>155121.44</v>
      </c>
      <c r="F12" s="18"/>
      <c r="G12" s="18"/>
    </row>
    <row r="13" ht="20.25" customHeight="1" spans="1:7">
      <c r="A13" s="66" t="s">
        <v>82</v>
      </c>
      <c r="B13" s="66" t="s">
        <v>83</v>
      </c>
      <c r="C13" s="18">
        <v>86400</v>
      </c>
      <c r="D13" s="18">
        <v>86400</v>
      </c>
      <c r="E13" s="18">
        <v>86400</v>
      </c>
      <c r="F13" s="18"/>
      <c r="G13" s="18"/>
    </row>
    <row r="14" ht="20.25" customHeight="1" spans="1:7">
      <c r="A14" s="66" t="s">
        <v>84</v>
      </c>
      <c r="B14" s="66" t="s">
        <v>85</v>
      </c>
      <c r="C14" s="18">
        <v>68721.44</v>
      </c>
      <c r="D14" s="18">
        <v>68721.44</v>
      </c>
      <c r="E14" s="18">
        <v>68721.44</v>
      </c>
      <c r="F14" s="18"/>
      <c r="G14" s="18"/>
    </row>
    <row r="15" ht="20.25" customHeight="1" spans="1:7">
      <c r="A15" s="17" t="s">
        <v>86</v>
      </c>
      <c r="B15" s="17" t="s">
        <v>87</v>
      </c>
      <c r="C15" s="18">
        <v>77899.17</v>
      </c>
      <c r="D15" s="18">
        <v>77899.17</v>
      </c>
      <c r="E15" s="18">
        <v>77899.17</v>
      </c>
      <c r="F15" s="18"/>
      <c r="G15" s="18"/>
    </row>
    <row r="16" ht="20.25" customHeight="1" spans="1:7">
      <c r="A16" s="65" t="s">
        <v>88</v>
      </c>
      <c r="B16" s="65" t="s">
        <v>89</v>
      </c>
      <c r="C16" s="18">
        <v>77899.17</v>
      </c>
      <c r="D16" s="18">
        <v>77899.17</v>
      </c>
      <c r="E16" s="18">
        <v>77899.17</v>
      </c>
      <c r="F16" s="18"/>
      <c r="G16" s="18"/>
    </row>
    <row r="17" ht="20.25" customHeight="1" spans="1:7">
      <c r="A17" s="66" t="s">
        <v>90</v>
      </c>
      <c r="B17" s="66" t="s">
        <v>91</v>
      </c>
      <c r="C17" s="18">
        <v>35649.25</v>
      </c>
      <c r="D17" s="18">
        <v>35649.25</v>
      </c>
      <c r="E17" s="18">
        <v>35649.25</v>
      </c>
      <c r="F17" s="18"/>
      <c r="G17" s="18"/>
    </row>
    <row r="18" ht="20.25" customHeight="1" spans="1:7">
      <c r="A18" s="66" t="s">
        <v>92</v>
      </c>
      <c r="B18" s="66" t="s">
        <v>93</v>
      </c>
      <c r="C18" s="18">
        <v>37044.83</v>
      </c>
      <c r="D18" s="18">
        <v>37044.83</v>
      </c>
      <c r="E18" s="18">
        <v>37044.83</v>
      </c>
      <c r="F18" s="18"/>
      <c r="G18" s="18"/>
    </row>
    <row r="19" ht="20.25" customHeight="1" spans="1:7">
      <c r="A19" s="66" t="s">
        <v>94</v>
      </c>
      <c r="B19" s="66" t="s">
        <v>95</v>
      </c>
      <c r="C19" s="18">
        <v>5205.09</v>
      </c>
      <c r="D19" s="18">
        <v>5205.09</v>
      </c>
      <c r="E19" s="18">
        <v>5205.09</v>
      </c>
      <c r="F19" s="18"/>
      <c r="G19" s="18"/>
    </row>
    <row r="20" ht="20.25" customHeight="1" spans="1:7">
      <c r="A20" s="17" t="s">
        <v>96</v>
      </c>
      <c r="B20" s="17" t="s">
        <v>97</v>
      </c>
      <c r="C20" s="18">
        <v>63888</v>
      </c>
      <c r="D20" s="18">
        <v>63888</v>
      </c>
      <c r="E20" s="18">
        <v>63888</v>
      </c>
      <c r="F20" s="18"/>
      <c r="G20" s="18"/>
    </row>
    <row r="21" ht="20.25" customHeight="1" spans="1:7">
      <c r="A21" s="65" t="s">
        <v>98</v>
      </c>
      <c r="B21" s="65" t="s">
        <v>99</v>
      </c>
      <c r="C21" s="18">
        <v>63888</v>
      </c>
      <c r="D21" s="18">
        <v>63888</v>
      </c>
      <c r="E21" s="18">
        <v>63888</v>
      </c>
      <c r="F21" s="18"/>
      <c r="G21" s="18"/>
    </row>
    <row r="22" ht="20.25" customHeight="1" spans="1:7">
      <c r="A22" s="66" t="s">
        <v>100</v>
      </c>
      <c r="B22" s="66" t="s">
        <v>101</v>
      </c>
      <c r="C22" s="18">
        <v>63888</v>
      </c>
      <c r="D22" s="18">
        <v>63888</v>
      </c>
      <c r="E22" s="18">
        <v>63888</v>
      </c>
      <c r="F22" s="18"/>
      <c r="G22" s="18"/>
    </row>
    <row r="23" ht="20.25" customHeight="1" spans="1:7">
      <c r="A23" s="48" t="s">
        <v>102</v>
      </c>
      <c r="B23" s="48"/>
      <c r="C23" s="49">
        <v>847317.61</v>
      </c>
      <c r="D23" s="49">
        <v>847317.61</v>
      </c>
      <c r="E23" s="49">
        <v>773817.61</v>
      </c>
      <c r="F23" s="49">
        <v>73500</v>
      </c>
      <c r="G23" s="49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8"/>
      <c r="B2" s="58"/>
      <c r="C2" s="59"/>
      <c r="D2" s="2"/>
      <c r="E2" s="2"/>
      <c r="F2" s="60" t="s">
        <v>120</v>
      </c>
    </row>
    <row r="3" ht="41.25" customHeight="1" spans="1:6">
      <c r="A3" s="61" t="s">
        <v>121</v>
      </c>
      <c r="B3" s="61"/>
      <c r="C3" s="61"/>
      <c r="D3" s="61"/>
      <c r="E3" s="61"/>
      <c r="F3" s="61"/>
    </row>
    <row r="4" ht="18.75" customHeight="1" spans="1:6">
      <c r="A4" s="5" t="str">
        <f>"单位名称："&amp;"华宁县工商业联合会"</f>
        <v>单位名称：华宁县工商业联合会</v>
      </c>
      <c r="B4" s="5"/>
      <c r="C4" s="5"/>
      <c r="D4" s="62"/>
      <c r="E4" s="2"/>
      <c r="F4" s="60" t="s">
        <v>29</v>
      </c>
    </row>
    <row r="5" ht="18.75" customHeight="1" spans="1:6">
      <c r="A5" s="14" t="s">
        <v>122</v>
      </c>
      <c r="B5" s="47" t="s">
        <v>123</v>
      </c>
      <c r="C5" s="47" t="s">
        <v>124</v>
      </c>
      <c r="D5" s="47"/>
      <c r="E5" s="47"/>
      <c r="F5" s="47" t="s">
        <v>125</v>
      </c>
    </row>
    <row r="6" ht="18.75" customHeight="1" spans="1:6">
      <c r="A6" s="14"/>
      <c r="B6" s="47"/>
      <c r="C6" s="47" t="s">
        <v>34</v>
      </c>
      <c r="D6" s="47" t="s">
        <v>126</v>
      </c>
      <c r="E6" s="47" t="s">
        <v>127</v>
      </c>
      <c r="F6" s="47"/>
    </row>
    <row r="7" ht="18.75" customHeight="1" spans="1:6">
      <c r="A7" s="63">
        <v>1</v>
      </c>
      <c r="B7" s="64">
        <v>2</v>
      </c>
      <c r="C7" s="63">
        <v>3</v>
      </c>
      <c r="D7" s="63">
        <v>4</v>
      </c>
      <c r="E7" s="63">
        <v>5</v>
      </c>
      <c r="F7" s="63">
        <v>6</v>
      </c>
    </row>
    <row r="8" ht="20.25" customHeight="1" spans="1:6">
      <c r="A8" s="18">
        <v>2400</v>
      </c>
      <c r="B8" s="18"/>
      <c r="C8" s="18"/>
      <c r="D8" s="18"/>
      <c r="E8" s="18"/>
      <c r="F8" s="18">
        <v>2400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31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128</v>
      </c>
    </row>
    <row r="3" ht="45" customHeight="1" spans="1:23">
      <c r="A3" s="4" t="s">
        <v>129</v>
      </c>
      <c r="B3" s="4"/>
      <c r="C3" s="4"/>
      <c r="D3" s="4"/>
      <c r="E3" s="4"/>
      <c r="F3" s="4"/>
      <c r="G3" s="4"/>
      <c r="H3" s="4"/>
      <c r="I3" s="4"/>
      <c r="J3" s="4"/>
      <c r="K3" s="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"单位名称："&amp;"华宁县工商业联合会"</f>
        <v>单位名称：华宁县工商业联合会</v>
      </c>
      <c r="B4" s="5"/>
      <c r="C4" s="5"/>
      <c r="D4" s="5"/>
      <c r="E4" s="5"/>
      <c r="F4" s="5"/>
      <c r="G4" s="5"/>
      <c r="H4" s="54"/>
      <c r="I4" s="54"/>
      <c r="J4" s="54"/>
      <c r="K4" s="5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5" t="s">
        <v>130</v>
      </c>
      <c r="B5" s="55" t="s">
        <v>131</v>
      </c>
      <c r="C5" s="55" t="s">
        <v>132</v>
      </c>
      <c r="D5" s="55" t="s">
        <v>133</v>
      </c>
      <c r="E5" s="55" t="s">
        <v>134</v>
      </c>
      <c r="F5" s="55" t="s">
        <v>135</v>
      </c>
      <c r="G5" s="55" t="s">
        <v>136</v>
      </c>
      <c r="H5" s="56" t="s">
        <v>32</v>
      </c>
      <c r="I5" s="56" t="s">
        <v>137</v>
      </c>
      <c r="J5" s="55"/>
      <c r="K5" s="55"/>
      <c r="L5" s="55"/>
      <c r="M5" s="55"/>
      <c r="N5" s="55" t="s">
        <v>138</v>
      </c>
      <c r="O5" s="55"/>
      <c r="P5" s="55"/>
      <c r="Q5" s="55" t="s">
        <v>38</v>
      </c>
      <c r="R5" s="55" t="s">
        <v>63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139</v>
      </c>
      <c r="I6" s="56" t="s">
        <v>140</v>
      </c>
      <c r="J6" s="55" t="s">
        <v>36</v>
      </c>
      <c r="K6" s="55" t="s">
        <v>37</v>
      </c>
      <c r="L6" s="55"/>
      <c r="M6" s="55"/>
      <c r="N6" s="55" t="s">
        <v>138</v>
      </c>
      <c r="O6" s="55" t="s">
        <v>36</v>
      </c>
      <c r="P6" s="55" t="s">
        <v>37</v>
      </c>
      <c r="Q6" s="55" t="s">
        <v>38</v>
      </c>
      <c r="R6" s="55" t="s">
        <v>63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141</v>
      </c>
      <c r="J7" s="55" t="s">
        <v>142</v>
      </c>
      <c r="K7" s="55" t="s">
        <v>143</v>
      </c>
      <c r="L7" s="55" t="s">
        <v>144</v>
      </c>
      <c r="M7" s="55" t="s">
        <v>145</v>
      </c>
      <c r="N7" s="55" t="s">
        <v>35</v>
      </c>
      <c r="O7" s="55" t="s">
        <v>36</v>
      </c>
      <c r="P7" s="55" t="s">
        <v>37</v>
      </c>
      <c r="Q7" s="55"/>
      <c r="R7" s="55" t="s">
        <v>34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46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8">
        <v>883320.57</v>
      </c>
      <c r="I10" s="18">
        <v>847317.61</v>
      </c>
      <c r="J10" s="18"/>
      <c r="K10" s="18"/>
      <c r="L10" s="18">
        <v>847317.61</v>
      </c>
      <c r="M10" s="18"/>
      <c r="N10" s="18"/>
      <c r="O10" s="18"/>
      <c r="P10" s="18"/>
      <c r="Q10" s="18"/>
      <c r="R10" s="18">
        <v>36002.96</v>
      </c>
      <c r="S10" s="18"/>
      <c r="T10" s="18"/>
      <c r="U10" s="18"/>
      <c r="V10" s="18"/>
      <c r="W10" s="18">
        <v>36002.96</v>
      </c>
    </row>
    <row r="11" ht="18.75" customHeight="1" spans="1:23">
      <c r="A11" s="57" t="s">
        <v>56</v>
      </c>
      <c r="B11" s="9" t="s">
        <v>146</v>
      </c>
      <c r="C11" s="10" t="s">
        <v>147</v>
      </c>
      <c r="D11" s="9" t="s">
        <v>76</v>
      </c>
      <c r="E11" s="9" t="s">
        <v>77</v>
      </c>
      <c r="F11" s="9" t="s">
        <v>148</v>
      </c>
      <c r="G11" s="9" t="s">
        <v>149</v>
      </c>
      <c r="H11" s="18">
        <v>179196</v>
      </c>
      <c r="I11" s="18">
        <v>179196</v>
      </c>
      <c r="J11" s="18"/>
      <c r="K11" s="18"/>
      <c r="L11" s="18">
        <v>179196</v>
      </c>
      <c r="M11" s="18"/>
      <c r="N11" s="18"/>
      <c r="O11" s="18"/>
      <c r="P11" s="24"/>
      <c r="Q11" s="18"/>
      <c r="R11" s="18"/>
      <c r="S11" s="18"/>
      <c r="T11" s="18"/>
      <c r="U11" s="18"/>
      <c r="V11" s="18"/>
      <c r="W11" s="18"/>
    </row>
    <row r="12" ht="18.75" customHeight="1" spans="1:23">
      <c r="A12" s="57" t="s">
        <v>56</v>
      </c>
      <c r="B12" s="9" t="s">
        <v>146</v>
      </c>
      <c r="C12" s="10" t="s">
        <v>147</v>
      </c>
      <c r="D12" s="9" t="s">
        <v>76</v>
      </c>
      <c r="E12" s="9" t="s">
        <v>77</v>
      </c>
      <c r="F12" s="9" t="s">
        <v>150</v>
      </c>
      <c r="G12" s="9" t="s">
        <v>151</v>
      </c>
      <c r="H12" s="18">
        <v>237384</v>
      </c>
      <c r="I12" s="18">
        <v>237384</v>
      </c>
      <c r="J12" s="18"/>
      <c r="K12" s="18"/>
      <c r="L12" s="18">
        <v>237384</v>
      </c>
      <c r="M12" s="18"/>
      <c r="N12" s="18"/>
      <c r="O12" s="18"/>
      <c r="P12" s="24"/>
      <c r="Q12" s="18"/>
      <c r="R12" s="18"/>
      <c r="S12" s="18"/>
      <c r="T12" s="18"/>
      <c r="U12" s="18"/>
      <c r="V12" s="18"/>
      <c r="W12" s="18"/>
    </row>
    <row r="13" ht="18.75" customHeight="1" spans="1:23">
      <c r="A13" s="57" t="s">
        <v>56</v>
      </c>
      <c r="B13" s="9" t="s">
        <v>146</v>
      </c>
      <c r="C13" s="10" t="s">
        <v>147</v>
      </c>
      <c r="D13" s="9" t="s">
        <v>76</v>
      </c>
      <c r="E13" s="9" t="s">
        <v>77</v>
      </c>
      <c r="F13" s="9" t="s">
        <v>152</v>
      </c>
      <c r="G13" s="9" t="s">
        <v>153</v>
      </c>
      <c r="H13" s="18">
        <v>14933</v>
      </c>
      <c r="I13" s="18">
        <v>14933</v>
      </c>
      <c r="J13" s="18"/>
      <c r="K13" s="18"/>
      <c r="L13" s="18">
        <v>14933</v>
      </c>
      <c r="M13" s="18"/>
      <c r="N13" s="18"/>
      <c r="O13" s="18"/>
      <c r="P13" s="24"/>
      <c r="Q13" s="18"/>
      <c r="R13" s="18"/>
      <c r="S13" s="18"/>
      <c r="T13" s="18"/>
      <c r="U13" s="18"/>
      <c r="V13" s="18"/>
      <c r="W13" s="18"/>
    </row>
    <row r="14" ht="18.75" customHeight="1" spans="1:23">
      <c r="A14" s="57" t="s">
        <v>56</v>
      </c>
      <c r="B14" s="9" t="s">
        <v>154</v>
      </c>
      <c r="C14" s="10" t="s">
        <v>155</v>
      </c>
      <c r="D14" s="9" t="s">
        <v>84</v>
      </c>
      <c r="E14" s="9" t="s">
        <v>85</v>
      </c>
      <c r="F14" s="9" t="s">
        <v>156</v>
      </c>
      <c r="G14" s="9" t="s">
        <v>157</v>
      </c>
      <c r="H14" s="18">
        <v>68721.44</v>
      </c>
      <c r="I14" s="18">
        <v>68721.44</v>
      </c>
      <c r="J14" s="18"/>
      <c r="K14" s="18"/>
      <c r="L14" s="18">
        <v>68721.44</v>
      </c>
      <c r="M14" s="18"/>
      <c r="N14" s="18"/>
      <c r="O14" s="18"/>
      <c r="P14" s="24"/>
      <c r="Q14" s="18"/>
      <c r="R14" s="18"/>
      <c r="S14" s="18"/>
      <c r="T14" s="18"/>
      <c r="U14" s="18"/>
      <c r="V14" s="18"/>
      <c r="W14" s="18"/>
    </row>
    <row r="15" ht="18.75" customHeight="1" spans="1:23">
      <c r="A15" s="57" t="s">
        <v>56</v>
      </c>
      <c r="B15" s="9" t="s">
        <v>154</v>
      </c>
      <c r="C15" s="10" t="s">
        <v>155</v>
      </c>
      <c r="D15" s="9" t="s">
        <v>90</v>
      </c>
      <c r="E15" s="9" t="s">
        <v>91</v>
      </c>
      <c r="F15" s="9" t="s">
        <v>158</v>
      </c>
      <c r="G15" s="9" t="s">
        <v>159</v>
      </c>
      <c r="H15" s="18">
        <v>35649.25</v>
      </c>
      <c r="I15" s="18">
        <v>35649.25</v>
      </c>
      <c r="J15" s="18"/>
      <c r="K15" s="18"/>
      <c r="L15" s="18">
        <v>35649.25</v>
      </c>
      <c r="M15" s="18"/>
      <c r="N15" s="18"/>
      <c r="O15" s="18"/>
      <c r="P15" s="24"/>
      <c r="Q15" s="18"/>
      <c r="R15" s="18"/>
      <c r="S15" s="18"/>
      <c r="T15" s="18"/>
      <c r="U15" s="18"/>
      <c r="V15" s="18"/>
      <c r="W15" s="18"/>
    </row>
    <row r="16" ht="18.75" customHeight="1" spans="1:23">
      <c r="A16" s="57" t="s">
        <v>56</v>
      </c>
      <c r="B16" s="9" t="s">
        <v>154</v>
      </c>
      <c r="C16" s="10" t="s">
        <v>155</v>
      </c>
      <c r="D16" s="9" t="s">
        <v>92</v>
      </c>
      <c r="E16" s="9" t="s">
        <v>93</v>
      </c>
      <c r="F16" s="9" t="s">
        <v>160</v>
      </c>
      <c r="G16" s="9" t="s">
        <v>161</v>
      </c>
      <c r="H16" s="18">
        <v>37044.83</v>
      </c>
      <c r="I16" s="18">
        <v>37044.83</v>
      </c>
      <c r="J16" s="18"/>
      <c r="K16" s="18"/>
      <c r="L16" s="18">
        <v>37044.83</v>
      </c>
      <c r="M16" s="18"/>
      <c r="N16" s="18"/>
      <c r="O16" s="18"/>
      <c r="P16" s="24"/>
      <c r="Q16" s="18"/>
      <c r="R16" s="18"/>
      <c r="S16" s="18"/>
      <c r="T16" s="18"/>
      <c r="U16" s="18"/>
      <c r="V16" s="18"/>
      <c r="W16" s="18"/>
    </row>
    <row r="17" ht="18.75" customHeight="1" spans="1:23">
      <c r="A17" s="57" t="s">
        <v>56</v>
      </c>
      <c r="B17" s="9" t="s">
        <v>154</v>
      </c>
      <c r="C17" s="10" t="s">
        <v>155</v>
      </c>
      <c r="D17" s="9" t="s">
        <v>94</v>
      </c>
      <c r="E17" s="9" t="s">
        <v>95</v>
      </c>
      <c r="F17" s="9" t="s">
        <v>162</v>
      </c>
      <c r="G17" s="9" t="s">
        <v>163</v>
      </c>
      <c r="H17" s="18">
        <v>3530</v>
      </c>
      <c r="I17" s="18">
        <v>3530</v>
      </c>
      <c r="J17" s="18"/>
      <c r="K17" s="18"/>
      <c r="L17" s="18">
        <v>3530</v>
      </c>
      <c r="M17" s="18"/>
      <c r="N17" s="18"/>
      <c r="O17" s="18"/>
      <c r="P17" s="24"/>
      <c r="Q17" s="18"/>
      <c r="R17" s="18"/>
      <c r="S17" s="18"/>
      <c r="T17" s="18"/>
      <c r="U17" s="18"/>
      <c r="V17" s="18"/>
      <c r="W17" s="18"/>
    </row>
    <row r="18" ht="18.75" customHeight="1" spans="1:23">
      <c r="A18" s="57" t="s">
        <v>56</v>
      </c>
      <c r="B18" s="9" t="s">
        <v>154</v>
      </c>
      <c r="C18" s="10" t="s">
        <v>155</v>
      </c>
      <c r="D18" s="9" t="s">
        <v>94</v>
      </c>
      <c r="E18" s="9" t="s">
        <v>95</v>
      </c>
      <c r="F18" s="9" t="s">
        <v>162</v>
      </c>
      <c r="G18" s="9" t="s">
        <v>163</v>
      </c>
      <c r="H18" s="18">
        <v>1675.09</v>
      </c>
      <c r="I18" s="18">
        <v>1675.09</v>
      </c>
      <c r="J18" s="18"/>
      <c r="K18" s="18"/>
      <c r="L18" s="18">
        <v>1675.09</v>
      </c>
      <c r="M18" s="18"/>
      <c r="N18" s="18"/>
      <c r="O18" s="18"/>
      <c r="P18" s="24"/>
      <c r="Q18" s="18"/>
      <c r="R18" s="18"/>
      <c r="S18" s="18"/>
      <c r="T18" s="18"/>
      <c r="U18" s="18"/>
      <c r="V18" s="18"/>
      <c r="W18" s="18"/>
    </row>
    <row r="19" ht="18.75" customHeight="1" spans="1:23">
      <c r="A19" s="57" t="s">
        <v>56</v>
      </c>
      <c r="B19" s="9" t="s">
        <v>164</v>
      </c>
      <c r="C19" s="10" t="s">
        <v>101</v>
      </c>
      <c r="D19" s="9" t="s">
        <v>100</v>
      </c>
      <c r="E19" s="9" t="s">
        <v>101</v>
      </c>
      <c r="F19" s="9" t="s">
        <v>165</v>
      </c>
      <c r="G19" s="9" t="s">
        <v>101</v>
      </c>
      <c r="H19" s="18">
        <v>63888</v>
      </c>
      <c r="I19" s="18">
        <v>63888</v>
      </c>
      <c r="J19" s="18"/>
      <c r="K19" s="18"/>
      <c r="L19" s="18">
        <v>63888</v>
      </c>
      <c r="M19" s="18"/>
      <c r="N19" s="18"/>
      <c r="O19" s="18"/>
      <c r="P19" s="24"/>
      <c r="Q19" s="18"/>
      <c r="R19" s="18"/>
      <c r="S19" s="18"/>
      <c r="T19" s="18"/>
      <c r="U19" s="18"/>
      <c r="V19" s="18"/>
      <c r="W19" s="18"/>
    </row>
    <row r="20" ht="18.75" customHeight="1" spans="1:23">
      <c r="A20" s="57" t="s">
        <v>56</v>
      </c>
      <c r="B20" s="9" t="s">
        <v>166</v>
      </c>
      <c r="C20" s="10" t="s">
        <v>167</v>
      </c>
      <c r="D20" s="9" t="s">
        <v>82</v>
      </c>
      <c r="E20" s="9" t="s">
        <v>83</v>
      </c>
      <c r="F20" s="9" t="s">
        <v>168</v>
      </c>
      <c r="G20" s="9" t="s">
        <v>169</v>
      </c>
      <c r="H20" s="18">
        <v>86400</v>
      </c>
      <c r="I20" s="18">
        <v>86400</v>
      </c>
      <c r="J20" s="18"/>
      <c r="K20" s="18"/>
      <c r="L20" s="18">
        <v>86400</v>
      </c>
      <c r="M20" s="18"/>
      <c r="N20" s="18"/>
      <c r="O20" s="18"/>
      <c r="P20" s="24"/>
      <c r="Q20" s="18"/>
      <c r="R20" s="18"/>
      <c r="S20" s="18"/>
      <c r="T20" s="18"/>
      <c r="U20" s="18"/>
      <c r="V20" s="18"/>
      <c r="W20" s="18"/>
    </row>
    <row r="21" ht="18.75" customHeight="1" spans="1:23">
      <c r="A21" s="57" t="s">
        <v>56</v>
      </c>
      <c r="B21" s="9" t="s">
        <v>170</v>
      </c>
      <c r="C21" s="10" t="s">
        <v>171</v>
      </c>
      <c r="D21" s="9" t="s">
        <v>76</v>
      </c>
      <c r="E21" s="9" t="s">
        <v>77</v>
      </c>
      <c r="F21" s="9" t="s">
        <v>152</v>
      </c>
      <c r="G21" s="9" t="s">
        <v>153</v>
      </c>
      <c r="H21" s="18">
        <v>45396</v>
      </c>
      <c r="I21" s="18">
        <v>45396</v>
      </c>
      <c r="J21" s="18"/>
      <c r="K21" s="18"/>
      <c r="L21" s="18">
        <v>45396</v>
      </c>
      <c r="M21" s="18"/>
      <c r="N21" s="18"/>
      <c r="O21" s="18"/>
      <c r="P21" s="24"/>
      <c r="Q21" s="18"/>
      <c r="R21" s="18"/>
      <c r="S21" s="18"/>
      <c r="T21" s="18"/>
      <c r="U21" s="18"/>
      <c r="V21" s="18"/>
      <c r="W21" s="18"/>
    </row>
    <row r="22" ht="18.75" customHeight="1" spans="1:23">
      <c r="A22" s="57" t="s">
        <v>56</v>
      </c>
      <c r="B22" s="9" t="s">
        <v>172</v>
      </c>
      <c r="C22" s="10" t="s">
        <v>173</v>
      </c>
      <c r="D22" s="9" t="s">
        <v>76</v>
      </c>
      <c r="E22" s="9" t="s">
        <v>77</v>
      </c>
      <c r="F22" s="9" t="s">
        <v>174</v>
      </c>
      <c r="G22" s="9" t="s">
        <v>175</v>
      </c>
      <c r="H22" s="18">
        <v>36000</v>
      </c>
      <c r="I22" s="18">
        <v>36000</v>
      </c>
      <c r="J22" s="18"/>
      <c r="K22" s="18"/>
      <c r="L22" s="18">
        <v>36000</v>
      </c>
      <c r="M22" s="18"/>
      <c r="N22" s="18"/>
      <c r="O22" s="18"/>
      <c r="P22" s="24"/>
      <c r="Q22" s="18"/>
      <c r="R22" s="18"/>
      <c r="S22" s="18"/>
      <c r="T22" s="18"/>
      <c r="U22" s="18"/>
      <c r="V22" s="18"/>
      <c r="W22" s="18"/>
    </row>
    <row r="23" ht="18.75" customHeight="1" spans="1:23">
      <c r="A23" s="57" t="s">
        <v>56</v>
      </c>
      <c r="B23" s="9" t="s">
        <v>176</v>
      </c>
      <c r="C23" s="10" t="s">
        <v>177</v>
      </c>
      <c r="D23" s="9" t="s">
        <v>76</v>
      </c>
      <c r="E23" s="9" t="s">
        <v>77</v>
      </c>
      <c r="F23" s="9" t="s">
        <v>178</v>
      </c>
      <c r="G23" s="9" t="s">
        <v>177</v>
      </c>
      <c r="H23" s="18">
        <v>4000</v>
      </c>
      <c r="I23" s="18">
        <v>4000</v>
      </c>
      <c r="J23" s="18"/>
      <c r="K23" s="18"/>
      <c r="L23" s="18">
        <v>4000</v>
      </c>
      <c r="M23" s="18"/>
      <c r="N23" s="18"/>
      <c r="O23" s="18"/>
      <c r="P23" s="24"/>
      <c r="Q23" s="18"/>
      <c r="R23" s="18"/>
      <c r="S23" s="18"/>
      <c r="T23" s="18"/>
      <c r="U23" s="18"/>
      <c r="V23" s="18"/>
      <c r="W23" s="18"/>
    </row>
    <row r="24" ht="18.75" customHeight="1" spans="1:23">
      <c r="A24" s="57" t="s">
        <v>56</v>
      </c>
      <c r="B24" s="9" t="s">
        <v>179</v>
      </c>
      <c r="C24" s="10" t="s">
        <v>180</v>
      </c>
      <c r="D24" s="9" t="s">
        <v>76</v>
      </c>
      <c r="E24" s="9" t="s">
        <v>77</v>
      </c>
      <c r="F24" s="9" t="s">
        <v>181</v>
      </c>
      <c r="G24" s="9" t="s">
        <v>182</v>
      </c>
      <c r="H24" s="18">
        <v>17600</v>
      </c>
      <c r="I24" s="18">
        <v>17600</v>
      </c>
      <c r="J24" s="18"/>
      <c r="K24" s="18"/>
      <c r="L24" s="18">
        <v>17600</v>
      </c>
      <c r="M24" s="18"/>
      <c r="N24" s="18"/>
      <c r="O24" s="18"/>
      <c r="P24" s="24"/>
      <c r="Q24" s="18"/>
      <c r="R24" s="18"/>
      <c r="S24" s="18"/>
      <c r="T24" s="18"/>
      <c r="U24" s="18"/>
      <c r="V24" s="18"/>
      <c r="W24" s="18"/>
    </row>
    <row r="25" ht="18.75" customHeight="1" spans="1:23">
      <c r="A25" s="57" t="s">
        <v>56</v>
      </c>
      <c r="B25" s="9" t="s">
        <v>183</v>
      </c>
      <c r="C25" s="10" t="s">
        <v>184</v>
      </c>
      <c r="D25" s="9" t="s">
        <v>76</v>
      </c>
      <c r="E25" s="9" t="s">
        <v>77</v>
      </c>
      <c r="F25" s="9" t="s">
        <v>185</v>
      </c>
      <c r="G25" s="9" t="s">
        <v>184</v>
      </c>
      <c r="H25" s="18">
        <v>8000</v>
      </c>
      <c r="I25" s="18">
        <v>8000</v>
      </c>
      <c r="J25" s="18"/>
      <c r="K25" s="18"/>
      <c r="L25" s="18">
        <v>8000</v>
      </c>
      <c r="M25" s="18"/>
      <c r="N25" s="18"/>
      <c r="O25" s="18"/>
      <c r="P25" s="24"/>
      <c r="Q25" s="18"/>
      <c r="R25" s="18"/>
      <c r="S25" s="18"/>
      <c r="T25" s="18"/>
      <c r="U25" s="18"/>
      <c r="V25" s="18"/>
      <c r="W25" s="18"/>
    </row>
    <row r="26" ht="18.75" customHeight="1" spans="1:23">
      <c r="A26" s="57" t="s">
        <v>56</v>
      </c>
      <c r="B26" s="9" t="s">
        <v>186</v>
      </c>
      <c r="C26" s="10" t="s">
        <v>125</v>
      </c>
      <c r="D26" s="9" t="s">
        <v>76</v>
      </c>
      <c r="E26" s="9" t="s">
        <v>77</v>
      </c>
      <c r="F26" s="9" t="s">
        <v>187</v>
      </c>
      <c r="G26" s="9" t="s">
        <v>125</v>
      </c>
      <c r="H26" s="18">
        <v>2400</v>
      </c>
      <c r="I26" s="18">
        <v>2400</v>
      </c>
      <c r="J26" s="18"/>
      <c r="K26" s="18"/>
      <c r="L26" s="18">
        <v>2400</v>
      </c>
      <c r="M26" s="18"/>
      <c r="N26" s="18"/>
      <c r="O26" s="18"/>
      <c r="P26" s="24"/>
      <c r="Q26" s="18"/>
      <c r="R26" s="18"/>
      <c r="S26" s="18"/>
      <c r="T26" s="18"/>
      <c r="U26" s="18"/>
      <c r="V26" s="18"/>
      <c r="W26" s="18"/>
    </row>
    <row r="27" ht="18.75" customHeight="1" spans="1:23">
      <c r="A27" s="57" t="s">
        <v>56</v>
      </c>
      <c r="B27" s="9" t="s">
        <v>188</v>
      </c>
      <c r="C27" s="10" t="s">
        <v>189</v>
      </c>
      <c r="D27" s="9" t="s">
        <v>76</v>
      </c>
      <c r="E27" s="9" t="s">
        <v>77</v>
      </c>
      <c r="F27" s="9" t="s">
        <v>190</v>
      </c>
      <c r="G27" s="9" t="s">
        <v>189</v>
      </c>
      <c r="H27" s="18">
        <v>4000</v>
      </c>
      <c r="I27" s="18">
        <v>4000</v>
      </c>
      <c r="J27" s="18"/>
      <c r="K27" s="18"/>
      <c r="L27" s="18">
        <v>4000</v>
      </c>
      <c r="M27" s="18"/>
      <c r="N27" s="18"/>
      <c r="O27" s="18"/>
      <c r="P27" s="24"/>
      <c r="Q27" s="18"/>
      <c r="R27" s="18"/>
      <c r="S27" s="18"/>
      <c r="T27" s="18"/>
      <c r="U27" s="18"/>
      <c r="V27" s="18"/>
      <c r="W27" s="18"/>
    </row>
    <row r="28" ht="18.75" customHeight="1" spans="1:23">
      <c r="A28" s="57" t="s">
        <v>56</v>
      </c>
      <c r="B28" s="9" t="s">
        <v>191</v>
      </c>
      <c r="C28" s="10" t="s">
        <v>192</v>
      </c>
      <c r="D28" s="9" t="s">
        <v>76</v>
      </c>
      <c r="E28" s="9" t="s">
        <v>77</v>
      </c>
      <c r="F28" s="9" t="s">
        <v>193</v>
      </c>
      <c r="G28" s="9" t="s">
        <v>194</v>
      </c>
      <c r="H28" s="18">
        <v>1500</v>
      </c>
      <c r="I28" s="18">
        <v>1500</v>
      </c>
      <c r="J28" s="18"/>
      <c r="K28" s="18"/>
      <c r="L28" s="18">
        <v>1500</v>
      </c>
      <c r="M28" s="18"/>
      <c r="N28" s="18"/>
      <c r="O28" s="18"/>
      <c r="P28" s="24"/>
      <c r="Q28" s="18"/>
      <c r="R28" s="18"/>
      <c r="S28" s="18"/>
      <c r="T28" s="18"/>
      <c r="U28" s="18"/>
      <c r="V28" s="18"/>
      <c r="W28" s="18"/>
    </row>
    <row r="29" ht="18.75" customHeight="1" spans="1:23">
      <c r="A29" s="57" t="s">
        <v>56</v>
      </c>
      <c r="B29" s="9" t="s">
        <v>195</v>
      </c>
      <c r="C29" s="10" t="s">
        <v>196</v>
      </c>
      <c r="D29" s="9" t="s">
        <v>76</v>
      </c>
      <c r="E29" s="9" t="s">
        <v>77</v>
      </c>
      <c r="F29" s="9" t="s">
        <v>197</v>
      </c>
      <c r="G29" s="9" t="s">
        <v>198</v>
      </c>
      <c r="H29" s="18">
        <v>23240</v>
      </c>
      <c r="I29" s="18"/>
      <c r="J29" s="18"/>
      <c r="K29" s="18"/>
      <c r="L29" s="18"/>
      <c r="M29" s="18"/>
      <c r="N29" s="18"/>
      <c r="O29" s="18"/>
      <c r="P29" s="24"/>
      <c r="Q29" s="18"/>
      <c r="R29" s="18">
        <v>23240</v>
      </c>
      <c r="S29" s="18"/>
      <c r="T29" s="18"/>
      <c r="U29" s="18"/>
      <c r="V29" s="18"/>
      <c r="W29" s="18">
        <v>23240</v>
      </c>
    </row>
    <row r="30" ht="18.75" customHeight="1" spans="1:23">
      <c r="A30" s="57" t="s">
        <v>56</v>
      </c>
      <c r="B30" s="9" t="s">
        <v>195</v>
      </c>
      <c r="C30" s="10" t="s">
        <v>196</v>
      </c>
      <c r="D30" s="9" t="s">
        <v>76</v>
      </c>
      <c r="E30" s="9" t="s">
        <v>77</v>
      </c>
      <c r="F30" s="9" t="s">
        <v>197</v>
      </c>
      <c r="G30" s="9" t="s">
        <v>198</v>
      </c>
      <c r="H30" s="18">
        <v>12762.96</v>
      </c>
      <c r="I30" s="18"/>
      <c r="J30" s="18"/>
      <c r="K30" s="18"/>
      <c r="L30" s="18"/>
      <c r="M30" s="18"/>
      <c r="N30" s="18"/>
      <c r="O30" s="18"/>
      <c r="P30" s="24"/>
      <c r="Q30" s="18"/>
      <c r="R30" s="18">
        <v>12762.96</v>
      </c>
      <c r="S30" s="18"/>
      <c r="T30" s="18"/>
      <c r="U30" s="18"/>
      <c r="V30" s="18"/>
      <c r="W30" s="18">
        <v>12762.96</v>
      </c>
    </row>
    <row r="31" ht="18.75" customHeight="1" spans="1:23">
      <c r="A31" s="12" t="s">
        <v>32</v>
      </c>
      <c r="B31" s="12"/>
      <c r="C31" s="12"/>
      <c r="D31" s="12"/>
      <c r="E31" s="12"/>
      <c r="F31" s="12"/>
      <c r="G31" s="12"/>
      <c r="H31" s="18">
        <v>883320.57</v>
      </c>
      <c r="I31" s="18">
        <v>847317.61</v>
      </c>
      <c r="J31" s="18"/>
      <c r="K31" s="18"/>
      <c r="L31" s="18">
        <v>847317.61</v>
      </c>
      <c r="M31" s="18"/>
      <c r="N31" s="18"/>
      <c r="O31" s="18"/>
      <c r="P31" s="18"/>
      <c r="Q31" s="18"/>
      <c r="R31" s="18">
        <v>36002.96</v>
      </c>
      <c r="S31" s="18"/>
      <c r="T31" s="18"/>
      <c r="U31" s="18"/>
      <c r="V31" s="18"/>
      <c r="W31" s="18">
        <v>36002.96</v>
      </c>
    </row>
  </sheetData>
  <mergeCells count="30">
    <mergeCell ref="A3:W3"/>
    <mergeCell ref="A4:G4"/>
    <mergeCell ref="I5:W5"/>
    <mergeCell ref="I6:M6"/>
    <mergeCell ref="N6:P6"/>
    <mergeCell ref="R6:W6"/>
    <mergeCell ref="A31:G31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199</v>
      </c>
    </row>
    <row r="3" ht="45" customHeight="1" spans="1:23">
      <c r="A3" s="4" t="s">
        <v>200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8.75" customHeight="1" spans="1:23">
      <c r="A4" s="5" t="str">
        <f>"单位名称："&amp;"华宁县工商业联合会"</f>
        <v>单位名称：华宁县工商业联合会</v>
      </c>
      <c r="B4" s="5"/>
      <c r="C4" s="5"/>
      <c r="D4" s="5"/>
      <c r="E4" s="5"/>
      <c r="F4" s="5"/>
      <c r="G4" s="5"/>
      <c r="H4" s="5"/>
      <c r="I4" s="54"/>
      <c r="J4" s="54"/>
      <c r="K4" s="54"/>
      <c r="L4" s="54"/>
      <c r="M4" s="54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4" t="s">
        <v>201</v>
      </c>
      <c r="B5" s="14" t="s">
        <v>131</v>
      </c>
      <c r="C5" s="14" t="s">
        <v>132</v>
      </c>
      <c r="D5" s="14" t="s">
        <v>202</v>
      </c>
      <c r="E5" s="14" t="s">
        <v>133</v>
      </c>
      <c r="F5" s="14" t="s">
        <v>134</v>
      </c>
      <c r="G5" s="14" t="s">
        <v>203</v>
      </c>
      <c r="H5" s="14" t="s">
        <v>136</v>
      </c>
      <c r="I5" s="47" t="s">
        <v>32</v>
      </c>
      <c r="J5" s="47" t="s">
        <v>204</v>
      </c>
      <c r="K5" s="14"/>
      <c r="L5" s="14"/>
      <c r="M5" s="14"/>
      <c r="N5" s="14" t="s">
        <v>138</v>
      </c>
      <c r="O5" s="14"/>
      <c r="P5" s="14"/>
      <c r="Q5" s="14" t="s">
        <v>38</v>
      </c>
      <c r="R5" s="14" t="s">
        <v>63</v>
      </c>
      <c r="S5" s="14"/>
      <c r="T5" s="14"/>
      <c r="U5" s="14"/>
      <c r="V5" s="14"/>
      <c r="W5" s="14"/>
    </row>
    <row r="6" ht="18.75" customHeight="1" spans="1:23">
      <c r="A6" s="14"/>
      <c r="B6" s="14"/>
      <c r="C6" s="14"/>
      <c r="D6" s="14"/>
      <c r="E6" s="14"/>
      <c r="F6" s="14"/>
      <c r="G6" s="14"/>
      <c r="H6" s="14"/>
      <c r="I6" s="47" t="s">
        <v>139</v>
      </c>
      <c r="J6" s="47" t="s">
        <v>35</v>
      </c>
      <c r="K6" s="14"/>
      <c r="L6" s="14" t="s">
        <v>36</v>
      </c>
      <c r="M6" s="14" t="s">
        <v>37</v>
      </c>
      <c r="N6" s="14" t="s">
        <v>35</v>
      </c>
      <c r="O6" s="14" t="s">
        <v>36</v>
      </c>
      <c r="P6" s="14" t="s">
        <v>37</v>
      </c>
      <c r="Q6" s="14" t="s">
        <v>38</v>
      </c>
      <c r="R6" s="14" t="s">
        <v>34</v>
      </c>
      <c r="S6" s="14" t="s">
        <v>41</v>
      </c>
      <c r="T6" s="14" t="s">
        <v>42</v>
      </c>
      <c r="U6" s="14" t="s">
        <v>43</v>
      </c>
      <c r="V6" s="14" t="s">
        <v>44</v>
      </c>
      <c r="W6" s="14" t="s">
        <v>45</v>
      </c>
    </row>
    <row r="7" ht="18.75" customHeight="1" spans="1:23">
      <c r="A7" s="14"/>
      <c r="B7" s="14"/>
      <c r="C7" s="14"/>
      <c r="D7" s="14"/>
      <c r="E7" s="14"/>
      <c r="F7" s="14"/>
      <c r="G7" s="14"/>
      <c r="H7" s="14"/>
      <c r="I7" s="47"/>
      <c r="J7" s="47" t="s">
        <v>35</v>
      </c>
      <c r="K7" s="14"/>
      <c r="L7" s="14" t="s">
        <v>36</v>
      </c>
      <c r="M7" s="14" t="s">
        <v>37</v>
      </c>
      <c r="N7" s="14" t="s">
        <v>35</v>
      </c>
      <c r="O7" s="14" t="s">
        <v>36</v>
      </c>
      <c r="P7" s="14" t="s">
        <v>37</v>
      </c>
      <c r="Q7" s="14"/>
      <c r="R7" s="14" t="s">
        <v>34</v>
      </c>
      <c r="S7" s="14" t="s">
        <v>41</v>
      </c>
      <c r="T7" s="14" t="s">
        <v>42</v>
      </c>
      <c r="U7" s="14" t="s">
        <v>43</v>
      </c>
      <c r="V7" s="14" t="s">
        <v>44</v>
      </c>
      <c r="W7" s="14" t="s">
        <v>45</v>
      </c>
    </row>
    <row r="8" ht="22.65" customHeight="1" spans="1:23">
      <c r="A8" s="14"/>
      <c r="B8" s="14"/>
      <c r="C8" s="14"/>
      <c r="D8" s="14"/>
      <c r="E8" s="14"/>
      <c r="F8" s="14"/>
      <c r="G8" s="14"/>
      <c r="H8" s="14"/>
      <c r="I8" s="47"/>
      <c r="J8" s="47" t="s">
        <v>34</v>
      </c>
      <c r="K8" s="14" t="s">
        <v>205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18.75" customHeight="1" spans="1:23">
      <c r="A9" s="15" t="s">
        <v>46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5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3">
      <c r="A13" s="13" t="s">
        <v>206</v>
      </c>
      <c r="B13" s="13"/>
      <c r="C13" s="13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1" t="s">
        <v>207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2" t="s">
        <v>208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0" t="str">
        <f>"单位名称："&amp;"华宁县工商业联合会"</f>
        <v>单位名称：华宁县工商业联合会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3" t="s">
        <v>209</v>
      </c>
      <c r="B5" s="33" t="s">
        <v>210</v>
      </c>
      <c r="C5" s="33" t="s">
        <v>211</v>
      </c>
      <c r="D5" s="33" t="s">
        <v>212</v>
      </c>
      <c r="E5" s="33" t="s">
        <v>213</v>
      </c>
      <c r="F5" s="33" t="s">
        <v>214</v>
      </c>
      <c r="G5" s="33" t="s">
        <v>215</v>
      </c>
      <c r="H5" s="33" t="s">
        <v>216</v>
      </c>
      <c r="I5" s="33" t="s">
        <v>217</v>
      </c>
      <c r="J5" s="33" t="s">
        <v>218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2:10">
      <c r="B8" s="24"/>
      <c r="C8" s="24"/>
      <c r="E8" s="39"/>
      <c r="F8" s="39"/>
      <c r="G8" s="39"/>
      <c r="H8" s="39"/>
      <c r="I8" s="39"/>
      <c r="J8" s="39"/>
    </row>
    <row r="9" ht="20.25" customHeight="1" spans="1:10">
      <c r="A9" s="24"/>
      <c r="B9" s="24"/>
      <c r="C9" s="25"/>
      <c r="D9" s="25"/>
      <c r="E9" s="39"/>
      <c r="F9" s="39"/>
      <c r="G9" s="39"/>
      <c r="H9" s="39"/>
      <c r="I9" s="39"/>
      <c r="J9" s="39"/>
    </row>
    <row r="10" ht="20.25" customHeight="1" spans="1:10">
      <c r="A10" s="24"/>
      <c r="B10" s="24"/>
      <c r="C10" s="24"/>
      <c r="D10" s="51"/>
      <c r="E10" s="52"/>
      <c r="F10" s="40"/>
      <c r="G10" s="25"/>
      <c r="H10" s="40"/>
      <c r="I10" s="40"/>
      <c r="J10" s="52"/>
    </row>
    <row r="11" customHeight="1" spans="1:2">
      <c r="A11" s="13" t="s">
        <v>206</v>
      </c>
      <c r="B11" s="13"/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2025-03-04T02:45:00Z</dcterms:created>
  <dcterms:modified xsi:type="dcterms:W3CDTF">2025-03-04T03:05:55Z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