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2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<sst xmlns="http://schemas.openxmlformats.org/spreadsheetml/2006/main" count="1507" uniqueCount="448">
  <si>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</si>
  <si>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</si>
  <si>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</si>
  <si>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</si>
  <si>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</si>
  <si>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</si>
  <si>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</si>
  <si>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</si>
  <si>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</si>
  <si>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</si>
  <si>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</si>
  <si>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</si>
  <si>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</si>
  <si>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</si>
  <si>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</si>
  <si>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</si>
  <si>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</si>
  <si>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</si>
  <si>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</si>
  <si>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</si>
  <si>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</si>
  <si>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</si>
  <si>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</si>
  <si>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</si>
  <si>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</si>
  <si>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</si>
  <si>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</si>
  <si>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</si>
  <si>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</si>
  <si>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</si>
  <si>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</si>
  <si>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</si>
  <si>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</si>
  <si>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</si>
  <si>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</si>
  <si>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</si>
  <si>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</si>
  <si>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</si>
  <si>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</si>
  <si>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</si>
  <si>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</si>
  <si>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</si>
  <si>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</si>
  <si>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</si>
  <si>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</si>
  <si>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</si>
  <si>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</si>
  <si>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</si>
  <si>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</si>
  <si>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</si>
  <si>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</si>
  <si>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</si>
  <si>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</si>
  <si>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</si>
  <si>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</si>
  <si>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117</t>
  </si>
  <si>
    <t>华宁县人力资源和社会保障局</t>
  </si>
  <si>
    <t>117001</t>
  </si>
  <si>
    <t>117006</t>
  </si>
  <si>
    <t>华宁县社会保险中心</t>
  </si>
  <si>
    <t>117005</t>
  </si>
  <si>
    <t>华宁县退休人员管理服务中心</t>
  </si>
  <si>
    <t>117004</t>
  </si>
  <si>
    <t>华宁县公共就业和人才服务中心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</si>
  <si>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</si>
  <si>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</si>
  <si>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</si>
  <si>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</si>
  <si>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</si>
  <si>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</si>
  <si>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</si>
  <si>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</si>
  <si>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</si>
  <si>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</si>
  <si>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</si>
  <si>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</si>
  <si>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</si>
  <si>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</si>
  <si>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</si>
  <si>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</si>
  <si>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</si>
  <si>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</si>
  <si>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</si>
  <si>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</si>
  <si>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2080105</t>
  </si>
  <si>
    <t>劳动保障监察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</si>
  <si>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</si>
  <si>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</si>
  <si>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</si>
  <si>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</si>
  <si>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</si>
  <si>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</si>
  <si>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</si>
  <si>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</si>
  <si>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</si>
  <si>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</si>
  <si>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</si>
  <si>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</si>
  <si>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20807</t>
  </si>
  <si>
    <t>就业补助</t>
  </si>
  <si>
    <t>2080705</t>
  </si>
  <si>
    <t>公益性岗位补贴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</si>
  <si>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</si>
  <si>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</si>
  <si>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</si>
  <si>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</si>
  <si>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</si>
  <si>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</si>
  <si>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</si>
  <si>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</si>
  <si>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</si>
  <si>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</si>
  <si>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</si>
  <si>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</si>
  <si>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</si>
  <si>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</si>
  <si>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</si>
  <si>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</si>
  <si>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</si>
  <si>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</si>
  <si>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</si>
  <si>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</si>
  <si>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</si>
  <si>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</si>
  <si>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</si>
  <si>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</si>
  <si>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</si>
  <si>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</si>
  <si>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</si>
  <si>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</si>
  <si>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</si>
  <si>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</si>
  <si>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</si>
  <si>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</si>
  <si>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</si>
  <si>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</si>
  <si>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</si>
  <si>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</si>
  <si>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</si>
  <si>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</si>
  <si>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</si>
  <si>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</si>
  <si>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</si>
  <si>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</si>
  <si>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</si>
  <si>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</si>
  <si>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</si>
  <si>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</si>
  <si>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</si>
  <si>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</si>
  <si>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</si>
  <si>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</si>
  <si>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</si>
  <si>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</si>
  <si>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</si>
  <si>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</si>
  <si>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</si>
  <si>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</si>
  <si>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</si>
  <si>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</si>
  <si>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</si>
  <si>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</si>
  <si>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</si>
  <si>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</si>
  <si>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</si>
  <si>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</si>
  <si>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</si>
  <si>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</si>
  <si>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</si>
  <si>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</si>
  <si>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</si>
  <si>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530424210000000003499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</si>
  <si>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</si>
  <si>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</si>
  <si>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</si>
  <si>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</si>
  <si>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</si>
  <si>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</si>
  <si>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</si>
  <si>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530424210000000003500</t>
  </si>
  <si>
    <t>事业人员支出工资</t>
  </si>
  <si>
    <t>30107</t>
  </si>
  <si>
    <t>绩效工资</t>
  </si>
  <si>
    <t>530424210000000003501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</si>
  <si>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</si>
  <si>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</si>
  <si>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</si>
  <si>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</si>
  <si>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</si>
  <si>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</si>
  <si>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</si>
  <si>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</si>
  <si>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</si>
  <si>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530424210000000003502</t>
  </si>
  <si>
    <t>30113</t>
  </si>
  <si>
    <t>530424210000000003503</t>
  </si>
  <si>
    <t>对个人和家庭的补助</t>
  </si>
  <si>
    <t>30302</t>
  </si>
  <si>
    <t>退休费</t>
  </si>
  <si>
    <t>530424210000000003504</t>
  </si>
  <si>
    <t>其他工资福利支出</t>
  </si>
  <si>
    <t>530424210000000003505</t>
  </si>
  <si>
    <t>公车购置及运维费</t>
  </si>
  <si>
    <t>30231</t>
  </si>
  <si>
    <t>公务用车运行维护费</t>
  </si>
  <si>
    <t>530424210000000003506</t>
  </si>
  <si>
    <t>30217</t>
  </si>
  <si>
    <t>530424210000000003507</t>
  </si>
  <si>
    <t>行政人员公务交通补贴</t>
  </si>
  <si>
    <t>30239</t>
  </si>
  <si>
    <t>其他交通费用</t>
  </si>
  <si>
    <t>530424210000000003508</t>
  </si>
  <si>
    <t>工会经费</t>
  </si>
  <si>
    <t>30228</t>
  </si>
  <si>
    <t>530424210000000003509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</si>
  <si>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</si>
  <si>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</si>
  <si>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</si>
  <si>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</si>
  <si>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</si>
  <si>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</si>
  <si>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</si>
  <si>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</si>
  <si>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</si>
  <si>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</si>
  <si>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</si>
  <si>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</si>
  <si>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</si>
  <si>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530424221100000302262</t>
  </si>
  <si>
    <t>福利费</t>
  </si>
  <si>
    <t>30229</t>
  </si>
  <si>
    <t>530424231100001474466</t>
  </si>
  <si>
    <t>事业人员奖励性绩效工资（省级政策）</t>
  </si>
  <si>
    <t>530424231100001474487</t>
  </si>
  <si>
    <t>培训费</t>
  </si>
  <si>
    <t>30216</t>
  </si>
  <si>
    <t>530424241100002237481</t>
  </si>
  <si>
    <t>邮电经费</t>
  </si>
  <si>
    <t>30207</t>
  </si>
  <si>
    <t>邮电费</t>
  </si>
  <si>
    <t>530424251100003638122</t>
  </si>
  <si>
    <t>公益性岗位补贴及社保补贴项目补助资金</t>
  </si>
  <si>
    <t>30226</t>
  </si>
  <si>
    <t>劳务费</t>
  </si>
  <si>
    <t>530424210000000003295</t>
  </si>
  <si>
    <t>530424210000000003297</t>
  </si>
  <si>
    <t>530424210000000003299</t>
  </si>
  <si>
    <t>530424210000000003301</t>
  </si>
  <si>
    <t>530424210000000003303</t>
  </si>
  <si>
    <t>530424210000000003305</t>
  </si>
  <si>
    <t>530424210000000003307</t>
  </si>
  <si>
    <t>530424210000000003309</t>
  </si>
  <si>
    <t>530424210000000003310</t>
  </si>
  <si>
    <t>530424221100000664826</t>
  </si>
  <si>
    <t>530424231100001497903</t>
  </si>
  <si>
    <t>530424251100003683737</t>
  </si>
  <si>
    <t>邮电费资金</t>
  </si>
  <si>
    <t>530424251100003684234</t>
  </si>
  <si>
    <t>530424210000000003672</t>
  </si>
  <si>
    <t>530424210000000003673</t>
  </si>
  <si>
    <t>530424210000000003674</t>
  </si>
  <si>
    <t>530424210000000003675</t>
  </si>
  <si>
    <t>530424210000000003677</t>
  </si>
  <si>
    <t>530424210000000003679</t>
  </si>
  <si>
    <t>530424210000000003681</t>
  </si>
  <si>
    <t>530424221100000302601</t>
  </si>
  <si>
    <t>530424231100001474535</t>
  </si>
  <si>
    <t>530424231100001474562</t>
  </si>
  <si>
    <t>530424241100002236889</t>
  </si>
  <si>
    <t>530424241100002237081</t>
  </si>
  <si>
    <t>退休人员公用经费</t>
  </si>
  <si>
    <t>530424210000000003604</t>
  </si>
  <si>
    <t>530424210000000003605</t>
  </si>
  <si>
    <t>530424210000000003606</t>
  </si>
  <si>
    <t>530424210000000003608</t>
  </si>
  <si>
    <t>530424210000000003609</t>
  </si>
  <si>
    <t>530424210000000003610</t>
  </si>
  <si>
    <t>530424210000000003611</t>
  </si>
  <si>
    <t>530424210000000003612</t>
  </si>
  <si>
    <t>530424221100000304080</t>
  </si>
  <si>
    <t>530424231100001469466</t>
  </si>
  <si>
    <t>530424251100003638211</t>
  </si>
  <si>
    <t>2025年邮电费公用经费</t>
  </si>
  <si>
    <t>530424251100003639540</t>
  </si>
  <si>
    <t>2025年公益性岗位补贴及社保补贴补助资金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</si>
  <si>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</si>
  <si>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</si>
  <si>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</si>
  <si>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</si>
  <si>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</si>
  <si>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</si>
  <si>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</si>
  <si>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农民工工资应急周转金专项资金</t>
  </si>
  <si>
    <t>311 专项业务类</t>
  </si>
  <si>
    <t>530424241100002103765</t>
  </si>
  <si>
    <t>三支一扶人员（县级配套）社会保险、艰边补专项资金</t>
  </si>
  <si>
    <t>312 民生类</t>
  </si>
  <si>
    <t>530424241100002128783</t>
  </si>
  <si>
    <t>30305</t>
  </si>
  <si>
    <t>生活补助</t>
  </si>
  <si>
    <t>机关事业单位遗属生活补助资金</t>
  </si>
  <si>
    <t>530424231100001486688</t>
  </si>
  <si>
    <t>企业独生子女费、统筹外资金</t>
  </si>
  <si>
    <t>530424231100001285223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</si>
  <si>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</si>
  <si>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</si>
  <si>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</si>
  <si>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</si>
  <si>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</si>
  <si>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</si>
  <si>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</si>
  <si>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</si>
  <si>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</si>
  <si>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</si>
  <si>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</si>
  <si>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</si>
  <si>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切实维护广大农民工的合法权益，推进农民工保障网格化，有效实施对用人单位用工的实时管理和动态监控，促进和谐劳动关系和社会稳定，落实“县（市、区）不少于100万元的标准设立应急周转金”的政策。每年需做项目保障构建和谐劳动关系的考评，资金不实际支付。</t>
  </si>
  <si>
    <t>产出指标</t>
  </si>
  <si>
    <t>数量指标</t>
  </si>
  <si>
    <t>劳动监察工作人员</t>
  </si>
  <si>
    <t>&gt;=</t>
  </si>
  <si>
    <t>人</t>
  </si>
  <si>
    <t>定量指标</t>
  </si>
  <si>
    <t>反映劳动监察工作人员</t>
  </si>
  <si>
    <t>质量指标</t>
  </si>
  <si>
    <t>足额储备应急周转金</t>
  </si>
  <si>
    <t>95</t>
  </si>
  <si>
    <t>%</t>
  </si>
  <si>
    <t>反映足额储备应急周转金</t>
  </si>
  <si>
    <t>按规定动用应急周转金及时率</t>
  </si>
  <si>
    <t>反映按规定动用应急周转金及时率</t>
  </si>
  <si>
    <t>效益指标</t>
  </si>
  <si>
    <t>社会效益</t>
  </si>
  <si>
    <t>是否按时限接受欠薪线索</t>
  </si>
  <si>
    <t>=</t>
  </si>
  <si>
    <t>是</t>
  </si>
  <si>
    <t>是/否</t>
  </si>
  <si>
    <t>定性指标</t>
  </si>
  <si>
    <t>反映是否按时限接受欠薪线索</t>
  </si>
  <si>
    <t>劳动保障监察举报投诉案件按期结案率</t>
  </si>
  <si>
    <t>90</t>
  </si>
  <si>
    <t>反映劳动保障监察举报投诉案件按期结案率</t>
  </si>
  <si>
    <t>满意度指标</t>
  </si>
  <si>
    <t>服务对象满意度</t>
  </si>
  <si>
    <t>办事群众满意度</t>
  </si>
  <si>
    <t>80</t>
  </si>
  <si>
    <t>反映办事群众满意度</t>
  </si>
  <si>
    <t>按月拨付高校毕业生“三支一扶”人员生活补助、社会保险、公积金。引导和鼓励高校毕业生到基层干事创业，努力造就一支扎根基层、奉献基层的青年人才队伍，为巩固拓展脱贫攻坚成果、全面推进乡村振兴战略、加快农业农村现代化提供人才和智力支持。</t>
  </si>
  <si>
    <t>三支一扶在岗人员数</t>
  </si>
  <si>
    <t>反映三支一扶在岗人员数</t>
  </si>
  <si>
    <t>政策执行率</t>
  </si>
  <si>
    <t>反映政策执行率</t>
  </si>
  <si>
    <t>时效指标</t>
  </si>
  <si>
    <t>购买社会保险及时率</t>
  </si>
  <si>
    <t>反映购买社会保险及时率</t>
  </si>
  <si>
    <t>政策知晓率</t>
  </si>
  <si>
    <t>反映政策知晓率</t>
  </si>
  <si>
    <t>三支一扶大学生满意度</t>
  </si>
  <si>
    <t>反映三支一扶大学生满意度</t>
  </si>
  <si>
    <t>按时发放我部门遗属生活补助，保障遗属生活质量</t>
  </si>
  <si>
    <t>补助对象人数（人次）</t>
  </si>
  <si>
    <t>人/人次</t>
  </si>
  <si>
    <t>反映应保尽保、应救尽救对象的人数（人次）情况。</t>
  </si>
  <si>
    <t>救助对象认定准确率</t>
  </si>
  <si>
    <t>100</t>
  </si>
  <si>
    <t>反映救助对象认定的准确情况。
救助对象认定准确率=抽检符合标准的救助对象数/抽检实际救助对象数*100%</t>
  </si>
  <si>
    <t>救助发放及时率</t>
  </si>
  <si>
    <t>反映发放单位及时发放救助资金的情况。
救助发放及时率=时限内发放救助资金额/应发放救助资金额*100%</t>
  </si>
  <si>
    <t>反映救助政策的宣传效果情况。
政策知晓率=调查中救助政策知晓人数/调查总人数*100%</t>
  </si>
  <si>
    <t>救助对象满意度</t>
  </si>
  <si>
    <t>反映获救助对象的满意程度。
救助对象满意度=调查中满意和较满意的获救助人员数/调查总人数*100%</t>
  </si>
  <si>
    <t>用于发放全县企业退休人员生活补助和独子费等企业统筹外资金，确保企业退休人员生活质量提高</t>
  </si>
  <si>
    <t>获补对象数</t>
  </si>
  <si>
    <t>&gt;</t>
  </si>
  <si>
    <t>24000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</si>
  <si>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</si>
  <si>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</si>
  <si>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</si>
  <si>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</si>
  <si>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</si>
  <si>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</si>
  <si>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发放及时率</t>
  </si>
  <si>
    <t>反映发放单位及时发放补助资金的情况。
发放及时率=在时限内发放资金/应发放资金*100%</t>
  </si>
  <si>
    <t>生活状况改善</t>
  </si>
  <si>
    <t>元/人</t>
  </si>
  <si>
    <t>反映补助促进受助对象生活状况改善的情况。</t>
  </si>
  <si>
    <t>受益对象满意度</t>
  </si>
  <si>
    <t>反映获补助受益对象的满意程度。</t>
  </si>
  <si>
    <t>预算06表</t>
  </si>
  <si>
    <t>2025年部门政府性基金预算支出预算表（空表）</t>
  </si>
  <si>
    <t>政府性基金预算支出</t>
  </si>
  <si>
    <t>备注：华宁县人力资源和社会保障局2025年无政府性基金预算。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</si>
  <si>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</si>
  <si>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</si>
  <si>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</si>
  <si>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</si>
  <si>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</si>
  <si>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</si>
  <si>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</si>
  <si>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</si>
  <si>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</si>
  <si>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</si>
  <si>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</si>
  <si>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</si>
  <si>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采购公车保险费</t>
  </si>
  <si>
    <t>元</t>
  </si>
  <si>
    <t>采购公车加油费</t>
  </si>
  <si>
    <t>升</t>
  </si>
  <si>
    <t>采购公车维修和保养费</t>
  </si>
  <si>
    <t>采购复印纸</t>
  </si>
  <si>
    <t>箱</t>
  </si>
  <si>
    <t>采购一</t>
  </si>
  <si>
    <t>预算08表</t>
  </si>
  <si>
    <t>2025年部门政府购买服务预算表（空表）</t>
  </si>
  <si>
    <t>政府购买服务项目</t>
  </si>
  <si>
    <t>政府购买服务目录</t>
  </si>
  <si>
    <t>政府购买服务指导性目录代码</t>
  </si>
  <si>
    <t>备注：华宁县人力资源和社会保障局2025年无部门政府购买服务预算。</t>
  </si>
  <si>
    <t>预算09-1表</t>
  </si>
  <si>
    <t>2025年对下转移支付预算表（空表）</t>
  </si>
  <si>
    <t>单位名称（项目）</t>
  </si>
  <si>
    <t>地区</t>
  </si>
  <si>
    <t>宁州街道</t>
  </si>
  <si>
    <t>青龙镇</t>
  </si>
  <si>
    <t>盘溪镇</t>
  </si>
  <si>
    <t>华溪镇</t>
  </si>
  <si>
    <t>通红甸乡</t>
  </si>
  <si>
    <t>备注：华宁县人力资源和社会保障局2025年无对下转移支付预算。</t>
  </si>
  <si>
    <t>预算09-2表</t>
  </si>
  <si>
    <t>2025年对下转移支付绩效目标表（空表）</t>
  </si>
  <si>
    <t>备注：华宁县人力资源和社会保障局2025年无对下转移支付绩效目标。</t>
  </si>
  <si>
    <t>预算10表</t>
  </si>
  <si>
    <t>2025年新增资产配置表（空表）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</si>
  <si>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</si>
  <si>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</si>
  <si>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</si>
  <si>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</si>
  <si>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</si>
  <si>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</si>
  <si>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备注：华宁县人力资源和社会保障局2025年无新增资产配置。</t>
  </si>
  <si>
    <t>预算11表</t>
  </si>
  <si>
    <t>2025年上级补助项目支出预算表（空表）</t>
  </si>
  <si>
    <t>上级补助</t>
  </si>
  <si>
    <t>备注：华宁县人力资源和社会保障局2025年无上级补助项目支出预算。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</si>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</sst>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7" workbookViewId="0">
      <selection activeCell="D3" sqref="D3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"单位名称："&amp;"华宁县人力资源和社会保障局"</f>
        <v>单位名称：华宁县人力资源和社会保障局</v>
      </c>
      <c r="B3" s="4"/>
      <c r="C3" s="63"/>
      <c r="D3" s="2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16756722.42</v>
      </c>
      <c r="C7" s="14" t="str">
        <f>"一"&amp;"、"&amp;"社会保障和就业支出"</f>
        <v>一、社会保障和就业支出</v>
      </c>
      <c r="D7" s="16">
        <v>15968269.04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709421.38</v>
      </c>
    </row>
    <row r="9" ht="22.5" customHeight="1" spans="1:4">
      <c r="A9" s="14" t="s">
        <v>10</v>
      </c>
      <c r="B9" s="16"/>
      <c r="C9" s="14" t="str">
        <f>"三"&amp;"、"&amp;"住房保障支出"</f>
        <v>三、住房保障支出</v>
      </c>
      <c r="D9" s="16">
        <v>721032</v>
      </c>
    </row>
    <row r="10" ht="22.5" customHeight="1" spans="1:4">
      <c r="A10" s="14" t="s">
        <v>11</v>
      </c>
      <c r="B10" s="16"/>
      <c r="C10" s="14"/>
      <c r="D10" s="16"/>
    </row>
    <row r="11" ht="22.5" customHeight="1" spans="1:4">
      <c r="A11" s="14" t="s">
        <v>12</v>
      </c>
      <c r="B11" s="16">
        <v>642000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642000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17398722.42</v>
      </c>
      <c r="C18" s="67" t="s">
        <v>19</v>
      </c>
      <c r="D18" s="66">
        <v>17398722.42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17398722.42</v>
      </c>
      <c r="C22" s="67" t="s">
        <v>26</v>
      </c>
      <c r="D22" s="66">
        <v>17398722.42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19" sqref="D19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39" t="s">
        <v>388</v>
      </c>
    </row>
    <row r="2" ht="37.5" customHeight="1" spans="1:6">
      <c r="A2" s="3" t="s">
        <v>389</v>
      </c>
      <c r="B2" s="3"/>
      <c r="C2" s="3"/>
      <c r="D2" s="3"/>
      <c r="E2" s="3"/>
      <c r="F2" s="3"/>
    </row>
    <row r="3" ht="18.75" customHeight="1" spans="1:6">
      <c r="A3" s="40" t="str">
        <f>"单位名称："&amp;"华宁县人力资源和社会保障局"</f>
        <v>单位名称：华宁县人力资源和社会保障局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155</v>
      </c>
      <c r="B4" s="12" t="s">
        <v>66</v>
      </c>
      <c r="C4" s="12" t="s">
        <v>67</v>
      </c>
      <c r="D4" s="43" t="s">
        <v>390</v>
      </c>
      <c r="E4" s="43"/>
      <c r="F4" s="43"/>
    </row>
    <row r="5" ht="18.75" customHeight="1" spans="1:6">
      <c r="A5" s="12" t="s">
        <v>66</v>
      </c>
      <c r="B5" s="12" t="s">
        <v>66</v>
      </c>
      <c r="C5" s="12" t="s">
        <v>67</v>
      </c>
      <c r="D5" s="43" t="s">
        <v>34</v>
      </c>
      <c r="E5" s="43" t="s">
        <v>70</v>
      </c>
      <c r="F5" s="43" t="s">
        <v>71</v>
      </c>
    </row>
    <row r="6" ht="18.75" customHeight="1" spans="1:6">
      <c r="A6" s="13" t="s">
        <v>46</v>
      </c>
      <c r="B6" s="13"/>
      <c r="C6" s="13" t="s">
        <v>47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127</v>
      </c>
      <c r="B8" s="44"/>
      <c r="C8" s="44"/>
      <c r="D8" s="45"/>
      <c r="E8" s="45"/>
      <c r="F8" s="45"/>
    </row>
    <row r="9" customHeight="1" spans="1:1">
      <c r="A9" t="s">
        <v>391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D8" sqref="D8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392</v>
      </c>
    </row>
    <row r="2" ht="45" customHeight="1" spans="1:17">
      <c r="A2" s="27" t="s">
        <v>393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7"/>
      <c r="O2" s="37"/>
      <c r="P2" s="37"/>
      <c r="Q2" s="37"/>
    </row>
    <row r="3" ht="20.25" customHeight="1" spans="1:17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394</v>
      </c>
      <c r="B4" s="21" t="s">
        <v>395</v>
      </c>
      <c r="C4" s="21" t="s">
        <v>396</v>
      </c>
      <c r="D4" s="21" t="s">
        <v>397</v>
      </c>
      <c r="E4" s="21" t="s">
        <v>398</v>
      </c>
      <c r="F4" s="21" t="s">
        <v>399</v>
      </c>
      <c r="G4" s="21" t="s">
        <v>162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400</v>
      </c>
      <c r="B5" s="21" t="s">
        <v>395</v>
      </c>
      <c r="C5" s="21" t="s">
        <v>396</v>
      </c>
      <c r="D5" s="21" t="s">
        <v>397</v>
      </c>
      <c r="E5" s="21" t="s">
        <v>398</v>
      </c>
      <c r="F5" s="21" t="s">
        <v>399</v>
      </c>
      <c r="G5" s="21" t="s">
        <v>32</v>
      </c>
      <c r="H5" s="21" t="s">
        <v>35</v>
      </c>
      <c r="I5" s="21" t="s">
        <v>401</v>
      </c>
      <c r="J5" s="21" t="s">
        <v>402</v>
      </c>
      <c r="K5" s="21" t="s">
        <v>38</v>
      </c>
      <c r="L5" s="21" t="s">
        <v>403</v>
      </c>
      <c r="M5" s="21" t="s">
        <v>69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4" t="s">
        <v>202</v>
      </c>
      <c r="B8" s="22"/>
      <c r="C8" s="22"/>
      <c r="D8" s="35"/>
      <c r="E8" s="35"/>
      <c r="F8" s="35">
        <v>4000</v>
      </c>
      <c r="G8" s="35">
        <v>4000</v>
      </c>
      <c r="H8" s="35">
        <v>4000</v>
      </c>
      <c r="I8" s="35"/>
      <c r="J8" s="31"/>
      <c r="K8" s="31"/>
      <c r="L8" s="35"/>
      <c r="M8" s="35"/>
      <c r="N8" s="35"/>
      <c r="O8" s="35"/>
      <c r="P8" s="35"/>
      <c r="Q8" s="35"/>
    </row>
    <row r="9" ht="20.25" customHeight="1" spans="1:17">
      <c r="A9" s="22"/>
      <c r="B9" s="22" t="s">
        <v>404</v>
      </c>
      <c r="C9" s="22" t="str">
        <f>"C1804010201"&amp;"  "&amp;"机动车保险服务"</f>
        <v>C1804010201  机动车保险服务</v>
      </c>
      <c r="D9" s="36" t="s">
        <v>405</v>
      </c>
      <c r="E9" s="23">
        <v>1</v>
      </c>
      <c r="F9" s="35">
        <v>2000</v>
      </c>
      <c r="G9" s="35">
        <v>2000</v>
      </c>
      <c r="H9" s="31">
        <v>2000</v>
      </c>
      <c r="I9" s="31"/>
      <c r="J9" s="31"/>
      <c r="K9" s="31"/>
      <c r="L9" s="35"/>
      <c r="M9" s="35"/>
      <c r="N9" s="35"/>
      <c r="O9" s="35"/>
      <c r="P9" s="35"/>
      <c r="Q9" s="35"/>
    </row>
    <row r="10" ht="20.25" customHeight="1" spans="1:17">
      <c r="A10" s="22"/>
      <c r="B10" s="22" t="s">
        <v>406</v>
      </c>
      <c r="C10" s="22" t="str">
        <f>"C23120302"&amp;"  "&amp;"车辆加油、添加燃料服务"</f>
        <v>C23120302  车辆加油、添加燃料服务</v>
      </c>
      <c r="D10" s="36" t="s">
        <v>407</v>
      </c>
      <c r="E10" s="23">
        <v>1</v>
      </c>
      <c r="F10" s="35">
        <v>1000</v>
      </c>
      <c r="G10" s="35">
        <v>1000</v>
      </c>
      <c r="H10" s="31">
        <v>1000</v>
      </c>
      <c r="I10" s="31"/>
      <c r="J10" s="31"/>
      <c r="K10" s="31"/>
      <c r="L10" s="35"/>
      <c r="M10" s="35"/>
      <c r="N10" s="35"/>
      <c r="O10" s="35"/>
      <c r="P10" s="35"/>
      <c r="Q10" s="35"/>
    </row>
    <row r="11" ht="20.25" customHeight="1" spans="1:17">
      <c r="A11" s="22"/>
      <c r="B11" s="22" t="s">
        <v>408</v>
      </c>
      <c r="C11" s="22" t="str">
        <f>"C23120301"&amp;"  "&amp;"车辆维修和保养服务"</f>
        <v>C23120301  车辆维修和保养服务</v>
      </c>
      <c r="D11" s="36" t="s">
        <v>405</v>
      </c>
      <c r="E11" s="23">
        <v>1</v>
      </c>
      <c r="F11" s="35">
        <v>1000</v>
      </c>
      <c r="G11" s="35">
        <v>1000</v>
      </c>
      <c r="H11" s="31">
        <v>1000</v>
      </c>
      <c r="I11" s="31"/>
      <c r="J11" s="31"/>
      <c r="K11" s="31"/>
      <c r="L11" s="35"/>
      <c r="M11" s="35"/>
      <c r="N11" s="35"/>
      <c r="O11" s="35"/>
      <c r="P11" s="35"/>
      <c r="Q11" s="35"/>
    </row>
    <row r="12" ht="20.25" customHeight="1" spans="1:17">
      <c r="A12" s="34" t="s">
        <v>215</v>
      </c>
      <c r="B12" s="22"/>
      <c r="C12" s="22"/>
      <c r="D12" s="22"/>
      <c r="E12" s="22"/>
      <c r="F12" s="35">
        <v>4650</v>
      </c>
      <c r="G12" s="35">
        <v>4650</v>
      </c>
      <c r="H12" s="35">
        <v>4650</v>
      </c>
      <c r="I12" s="35"/>
      <c r="J12" s="31"/>
      <c r="K12" s="31"/>
      <c r="L12" s="35"/>
      <c r="M12" s="35"/>
      <c r="N12" s="35"/>
      <c r="O12" s="35"/>
      <c r="P12" s="35"/>
      <c r="Q12" s="35"/>
    </row>
    <row r="13" ht="20.25" customHeight="1" spans="1:17">
      <c r="A13" s="22"/>
      <c r="B13" s="22" t="s">
        <v>409</v>
      </c>
      <c r="C13" s="22" t="str">
        <f>"A05040101"&amp;"  "&amp;"复印纸"</f>
        <v>A05040101  复印纸</v>
      </c>
      <c r="D13" s="36" t="s">
        <v>410</v>
      </c>
      <c r="E13" s="23">
        <v>30</v>
      </c>
      <c r="F13" s="35">
        <v>4650</v>
      </c>
      <c r="G13" s="35">
        <v>4650</v>
      </c>
      <c r="H13" s="31">
        <v>4650</v>
      </c>
      <c r="I13" s="31"/>
      <c r="J13" s="31"/>
      <c r="K13" s="31"/>
      <c r="L13" s="35"/>
      <c r="M13" s="35"/>
      <c r="N13" s="35"/>
      <c r="O13" s="35"/>
      <c r="P13" s="35"/>
      <c r="Q13" s="35"/>
    </row>
    <row r="14" ht="20.25" customHeight="1" spans="1:17">
      <c r="A14" s="34" t="s">
        <v>215</v>
      </c>
      <c r="B14" s="22"/>
      <c r="C14" s="22"/>
      <c r="D14" s="22"/>
      <c r="E14" s="22"/>
      <c r="F14" s="35">
        <v>1500</v>
      </c>
      <c r="G14" s="35">
        <v>1500</v>
      </c>
      <c r="H14" s="35">
        <v>1500</v>
      </c>
      <c r="I14" s="35"/>
      <c r="J14" s="31"/>
      <c r="K14" s="31"/>
      <c r="L14" s="35"/>
      <c r="M14" s="35"/>
      <c r="N14" s="35"/>
      <c r="O14" s="35"/>
      <c r="P14" s="35"/>
      <c r="Q14" s="35"/>
    </row>
    <row r="15" ht="20.25" customHeight="1" spans="1:17">
      <c r="A15" s="22"/>
      <c r="B15" s="22" t="s">
        <v>411</v>
      </c>
      <c r="C15" s="22" t="str">
        <f>"A05040101"&amp;"  "&amp;"复印纸"</f>
        <v>A05040101  复印纸</v>
      </c>
      <c r="D15" s="36" t="s">
        <v>410</v>
      </c>
      <c r="E15" s="23">
        <v>10</v>
      </c>
      <c r="F15" s="35">
        <v>1500</v>
      </c>
      <c r="G15" s="35">
        <v>1500</v>
      </c>
      <c r="H15" s="31">
        <v>1500</v>
      </c>
      <c r="I15" s="31"/>
      <c r="J15" s="31"/>
      <c r="K15" s="31"/>
      <c r="L15" s="35"/>
      <c r="M15" s="35"/>
      <c r="N15" s="35"/>
      <c r="O15" s="35"/>
      <c r="P15" s="35"/>
      <c r="Q15" s="35"/>
    </row>
    <row r="16" ht="20.25" customHeight="1" spans="1:17">
      <c r="A16" s="23" t="s">
        <v>32</v>
      </c>
      <c r="B16" s="23"/>
      <c r="C16" s="23"/>
      <c r="D16" s="36"/>
      <c r="E16" s="36"/>
      <c r="F16" s="35">
        <v>10150</v>
      </c>
      <c r="G16" s="35">
        <v>10150</v>
      </c>
      <c r="H16" s="35">
        <v>10150</v>
      </c>
      <c r="I16" s="35"/>
      <c r="J16" s="35"/>
      <c r="K16" s="35"/>
      <c r="L16" s="35"/>
      <c r="M16" s="35"/>
      <c r="N16" s="35"/>
      <c r="O16" s="35"/>
      <c r="P16" s="35"/>
      <c r="Q16" s="35"/>
    </row>
  </sheetData>
  <mergeCells count="17">
    <mergeCell ref="A1:M1"/>
    <mergeCell ref="A2:Q2"/>
    <mergeCell ref="A3:M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4" sqref="B14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412</v>
      </c>
    </row>
    <row r="2" ht="45" customHeight="1" spans="1:14">
      <c r="A2" s="27" t="s">
        <v>413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0.25" customHeight="1" spans="1:14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394</v>
      </c>
      <c r="B4" s="29" t="s">
        <v>414</v>
      </c>
      <c r="C4" s="29" t="s">
        <v>415</v>
      </c>
      <c r="D4" s="29" t="s">
        <v>162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400</v>
      </c>
      <c r="B5" s="29"/>
      <c r="C5" s="29" t="s">
        <v>416</v>
      </c>
      <c r="D5" s="29" t="s">
        <v>32</v>
      </c>
      <c r="E5" s="29" t="s">
        <v>35</v>
      </c>
      <c r="F5" s="29" t="s">
        <v>401</v>
      </c>
      <c r="G5" s="29" t="s">
        <v>402</v>
      </c>
      <c r="H5" s="29" t="s">
        <v>38</v>
      </c>
      <c r="I5" s="29" t="s">
        <v>403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customHeight="1" spans="1:1">
      <c r="A11" t="s">
        <v>417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7" sqref="C17"/>
    </sheetView>
  </sheetViews>
  <sheetFormatPr defaultColWidth="8.85185185185185" defaultRowHeight="15" customHeight="1"/>
  <cols>
    <col min="1" max="1" width="37.1388888888889" customWidth="1"/>
    <col min="2" max="9" width="17.1388888888889" customWidth="1"/>
  </cols>
  <sheetData>
    <row r="1" ht="24.15" customHeight="1" spans="1:9">
      <c r="A1" s="18"/>
      <c r="B1" s="18"/>
      <c r="C1" s="18"/>
      <c r="D1" s="18"/>
      <c r="E1" s="18"/>
      <c r="F1" s="18"/>
      <c r="G1" s="18"/>
      <c r="H1" s="18"/>
      <c r="I1" s="19" t="s">
        <v>418</v>
      </c>
    </row>
    <row r="2" ht="45.15" customHeight="1" spans="1:9">
      <c r="A2" s="24" t="s">
        <v>419</v>
      </c>
      <c r="B2" s="24"/>
      <c r="C2" s="24"/>
      <c r="D2" s="24"/>
      <c r="E2" s="27"/>
      <c r="F2" s="27"/>
      <c r="G2" s="27"/>
      <c r="H2" s="27"/>
      <c r="I2" s="27"/>
    </row>
    <row r="3" ht="18.75" customHeight="1" spans="1:9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  <c r="I3" s="19" t="s">
        <v>29</v>
      </c>
    </row>
    <row r="4" ht="22.5" customHeight="1" spans="1:9">
      <c r="A4" s="28" t="s">
        <v>420</v>
      </c>
      <c r="B4" s="28" t="s">
        <v>162</v>
      </c>
      <c r="C4" s="28"/>
      <c r="D4" s="28"/>
      <c r="E4" s="28" t="s">
        <v>421</v>
      </c>
      <c r="F4" s="28"/>
      <c r="G4" s="28"/>
      <c r="H4" s="28"/>
      <c r="I4" s="28"/>
    </row>
    <row r="5" ht="22.5" customHeight="1" spans="1:9">
      <c r="A5" s="28"/>
      <c r="B5" s="28" t="s">
        <v>32</v>
      </c>
      <c r="C5" s="28" t="s">
        <v>35</v>
      </c>
      <c r="D5" s="28" t="s">
        <v>401</v>
      </c>
      <c r="E5" s="28" t="s">
        <v>422</v>
      </c>
      <c r="F5" s="28" t="s">
        <v>423</v>
      </c>
      <c r="G5" s="28" t="s">
        <v>424</v>
      </c>
      <c r="H5" s="28" t="s">
        <v>425</v>
      </c>
      <c r="I5" s="28" t="s">
        <v>426</v>
      </c>
    </row>
    <row r="6" ht="18.75" customHeight="1" spans="1:9">
      <c r="A6" s="22"/>
      <c r="B6" s="22"/>
      <c r="C6" s="22"/>
      <c r="D6" s="22"/>
      <c r="E6" s="22"/>
      <c r="F6" s="22"/>
      <c r="G6" s="22"/>
      <c r="H6" s="22"/>
      <c r="I6" s="22"/>
    </row>
    <row r="7" ht="18.75" customHeight="1" spans="1:9">
      <c r="A7" s="22"/>
      <c r="B7" s="22"/>
      <c r="C7" s="22"/>
      <c r="D7" s="22"/>
      <c r="E7" s="22"/>
      <c r="F7" s="22"/>
      <c r="G7" s="22"/>
      <c r="H7" s="22"/>
      <c r="I7" s="22"/>
    </row>
    <row r="8" ht="18.75" customHeight="1" spans="1:9">
      <c r="A8" s="23"/>
      <c r="B8" s="22"/>
      <c r="C8" s="22"/>
      <c r="D8" s="22"/>
      <c r="E8" s="22"/>
      <c r="F8" s="22"/>
      <c r="G8" s="22"/>
      <c r="H8" s="22"/>
      <c r="I8" s="22"/>
    </row>
    <row r="9" customHeight="1" spans="1:1">
      <c r="A9" t="s">
        <v>427</v>
      </c>
    </row>
  </sheetData>
  <mergeCells count="5">
    <mergeCell ref="A2:I2"/>
    <mergeCell ref="A3:C3"/>
    <mergeCell ref="B4:D4"/>
    <mergeCell ref="E4:I4"/>
    <mergeCell ref="A4:A5"/>
  </mergeCells>
  <pageMargins left="0.75" right="0.75" top="1" bottom="1" header="0.5" footer="0.5"/>
  <pageSetup paperSize="1" scale="71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workbookViewId="0">
      <selection activeCell="C17" sqref="C17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428</v>
      </c>
    </row>
    <row r="2" ht="52.05" customHeight="1" spans="1:10">
      <c r="A2" s="24" t="s">
        <v>429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"单位名称："&amp;"华宁县人力资源和社会保障局"</f>
        <v>单位名称：华宁县人力资源和社会保障局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306</v>
      </c>
      <c r="B4" s="21" t="s">
        <v>307</v>
      </c>
      <c r="C4" s="21" t="s">
        <v>308</v>
      </c>
      <c r="D4" s="21" t="s">
        <v>309</v>
      </c>
      <c r="E4" s="21" t="s">
        <v>310</v>
      </c>
      <c r="F4" s="21" t="s">
        <v>311</v>
      </c>
      <c r="G4" s="21" t="s">
        <v>312</v>
      </c>
      <c r="H4" s="21" t="s">
        <v>313</v>
      </c>
      <c r="I4" s="21" t="s">
        <v>314</v>
      </c>
      <c r="J4" s="21" t="s">
        <v>315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77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430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B18" sqref="B18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431</v>
      </c>
    </row>
    <row r="2" ht="41.4" customHeight="1" spans="1:8">
      <c r="A2" s="20" t="s">
        <v>432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155</v>
      </c>
      <c r="B4" s="21" t="s">
        <v>433</v>
      </c>
      <c r="C4" s="21" t="s">
        <v>434</v>
      </c>
      <c r="D4" s="21" t="s">
        <v>435</v>
      </c>
      <c r="E4" s="21" t="s">
        <v>397</v>
      </c>
      <c r="F4" s="21" t="s">
        <v>436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398</v>
      </c>
      <c r="G5" s="21" t="s">
        <v>437</v>
      </c>
      <c r="H5" s="21" t="s">
        <v>438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439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7" sqref="C17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440</v>
      </c>
    </row>
    <row r="2" ht="45" customHeight="1" spans="1:11">
      <c r="A2" s="3" t="s">
        <v>441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"单位名称："&amp;"华宁县人力资源和社会保障局"</f>
        <v>单位名称：华宁县人力资源和社会保障局</v>
      </c>
      <c r="B3" s="4"/>
      <c r="C3" s="4"/>
      <c r="D3" s="4"/>
      <c r="E3" s="4"/>
      <c r="F3" s="4"/>
      <c r="G3" s="4"/>
      <c r="H3" s="5"/>
      <c r="I3" s="5"/>
      <c r="J3" s="5"/>
      <c r="K3" s="2" t="s">
        <v>29</v>
      </c>
    </row>
    <row r="4" ht="18.75" customHeight="1" spans="1:11">
      <c r="A4" s="12" t="s">
        <v>287</v>
      </c>
      <c r="B4" s="12" t="s">
        <v>157</v>
      </c>
      <c r="C4" s="12" t="s">
        <v>288</v>
      </c>
      <c r="D4" s="12" t="s">
        <v>158</v>
      </c>
      <c r="E4" s="12" t="s">
        <v>159</v>
      </c>
      <c r="F4" s="12" t="s">
        <v>289</v>
      </c>
      <c r="G4" s="12" t="s">
        <v>161</v>
      </c>
      <c r="H4" s="12" t="s">
        <v>32</v>
      </c>
      <c r="I4" s="12" t="s">
        <v>442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443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G3" sqref="G3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43.1111111111111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444</v>
      </c>
    </row>
    <row r="2" ht="45" customHeight="1" spans="1:7">
      <c r="A2" s="3" t="s">
        <v>445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"单位名称："&amp;"华宁县人力资源和社会保障局"</f>
        <v>单位名称：华宁县人力资源和社会保障局</v>
      </c>
      <c r="B3" s="4"/>
      <c r="C3" s="4"/>
      <c r="D3" s="4"/>
      <c r="E3" s="5"/>
      <c r="F3" s="5"/>
      <c r="G3" s="2" t="s">
        <v>29</v>
      </c>
    </row>
    <row r="4" ht="18.75" customHeight="1" spans="1:7">
      <c r="A4" s="6" t="s">
        <v>288</v>
      </c>
      <c r="B4" s="6" t="s">
        <v>287</v>
      </c>
      <c r="C4" s="6" t="s">
        <v>157</v>
      </c>
      <c r="D4" s="6" t="s">
        <v>446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293</v>
      </c>
      <c r="C8" s="9" t="s">
        <v>292</v>
      </c>
      <c r="D8" s="8" t="s">
        <v>447</v>
      </c>
      <c r="E8" s="10">
        <v>1000000</v>
      </c>
      <c r="F8" s="10"/>
      <c r="G8" s="10"/>
    </row>
    <row r="9" ht="20.25" customHeight="1" spans="1:7">
      <c r="A9" s="8" t="s">
        <v>56</v>
      </c>
      <c r="B9" s="8" t="s">
        <v>296</v>
      </c>
      <c r="C9" s="9" t="s">
        <v>295</v>
      </c>
      <c r="D9" s="8" t="s">
        <v>447</v>
      </c>
      <c r="E9" s="10">
        <v>612036</v>
      </c>
      <c r="F9" s="10"/>
      <c r="G9" s="10"/>
    </row>
    <row r="10" ht="20.25" customHeight="1" spans="1:7">
      <c r="A10" s="8" t="s">
        <v>59</v>
      </c>
      <c r="B10" s="8" t="s">
        <v>296</v>
      </c>
      <c r="C10" s="9" t="s">
        <v>300</v>
      </c>
      <c r="D10" s="8" t="s">
        <v>447</v>
      </c>
      <c r="E10" s="10">
        <v>22944</v>
      </c>
      <c r="F10" s="10"/>
      <c r="G10" s="10"/>
    </row>
    <row r="11" ht="20.25" customHeight="1" spans="1:7">
      <c r="A11" s="8" t="s">
        <v>59</v>
      </c>
      <c r="B11" s="8" t="s">
        <v>296</v>
      </c>
      <c r="C11" s="9" t="s">
        <v>302</v>
      </c>
      <c r="D11" s="8" t="s">
        <v>447</v>
      </c>
      <c r="E11" s="10">
        <v>2800000</v>
      </c>
      <c r="F11" s="10"/>
      <c r="G11" s="10"/>
    </row>
    <row r="12" ht="20.25" customHeight="1" spans="1:7">
      <c r="A12" s="11" t="s">
        <v>32</v>
      </c>
      <c r="B12" s="11"/>
      <c r="C12" s="11"/>
      <c r="D12" s="11"/>
      <c r="E12" s="10">
        <v>4434980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workbookViewId="0">
      <selection activeCell="D8" sqref="D8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"单位名称："&amp;"华宁县人力资源和社会保障局"</f>
        <v>单位名称：华宁县人力资源和社会保障局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17398722.42</v>
      </c>
      <c r="D8" s="16">
        <v>16756722.42</v>
      </c>
      <c r="E8" s="16">
        <v>16756722.42</v>
      </c>
      <c r="F8" s="16"/>
      <c r="G8" s="16"/>
      <c r="H8" s="16"/>
      <c r="I8" s="16">
        <v>642000</v>
      </c>
      <c r="J8" s="16"/>
      <c r="K8" s="16"/>
      <c r="L8" s="16"/>
      <c r="M8" s="16"/>
      <c r="N8" s="16">
        <v>642000</v>
      </c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56</v>
      </c>
      <c r="C9" s="16">
        <v>5444504.6</v>
      </c>
      <c r="D9" s="16">
        <v>5264504.6</v>
      </c>
      <c r="E9" s="16">
        <v>5264504.6</v>
      </c>
      <c r="F9" s="16"/>
      <c r="G9" s="16"/>
      <c r="H9" s="16"/>
      <c r="I9" s="16">
        <v>180000</v>
      </c>
      <c r="J9" s="16"/>
      <c r="K9" s="16"/>
      <c r="L9" s="16"/>
      <c r="M9" s="16"/>
      <c r="N9" s="16">
        <v>180000</v>
      </c>
      <c r="O9" s="22"/>
      <c r="P9" s="22"/>
      <c r="Q9" s="22"/>
      <c r="R9" s="22"/>
      <c r="S9" s="22"/>
    </row>
    <row r="10" ht="20.25" customHeight="1" spans="1:19">
      <c r="A10" s="61" t="s">
        <v>58</v>
      </c>
      <c r="B10" s="61" t="s">
        <v>59</v>
      </c>
      <c r="C10" s="16">
        <v>6209484.83</v>
      </c>
      <c r="D10" s="16">
        <v>5957484.83</v>
      </c>
      <c r="E10" s="16">
        <v>5957484.83</v>
      </c>
      <c r="F10" s="16"/>
      <c r="G10" s="16"/>
      <c r="H10" s="16"/>
      <c r="I10" s="16">
        <v>252000</v>
      </c>
      <c r="J10" s="16"/>
      <c r="K10" s="16"/>
      <c r="L10" s="16"/>
      <c r="M10" s="16"/>
      <c r="N10" s="16">
        <v>252000</v>
      </c>
      <c r="O10" s="22"/>
      <c r="P10" s="22"/>
      <c r="Q10" s="22"/>
      <c r="R10" s="22"/>
      <c r="S10" s="22"/>
    </row>
    <row r="11" ht="20.25" customHeight="1" spans="1:19">
      <c r="A11" s="61" t="s">
        <v>60</v>
      </c>
      <c r="B11" s="61" t="s">
        <v>61</v>
      </c>
      <c r="C11" s="16">
        <v>3979234.2</v>
      </c>
      <c r="D11" s="16">
        <v>3979234.2</v>
      </c>
      <c r="E11" s="16">
        <v>3979234.2</v>
      </c>
      <c r="F11" s="16"/>
      <c r="G11" s="16"/>
      <c r="H11" s="16"/>
      <c r="I11" s="16"/>
      <c r="J11" s="16"/>
      <c r="K11" s="16"/>
      <c r="L11" s="16"/>
      <c r="M11" s="16"/>
      <c r="N11" s="16"/>
      <c r="O11" s="22"/>
      <c r="P11" s="22"/>
      <c r="Q11" s="22"/>
      <c r="R11" s="22"/>
      <c r="S11" s="22"/>
    </row>
    <row r="12" ht="20.25" customHeight="1" spans="1:19">
      <c r="A12" s="61" t="s">
        <v>62</v>
      </c>
      <c r="B12" s="61" t="s">
        <v>63</v>
      </c>
      <c r="C12" s="16">
        <v>1765498.79</v>
      </c>
      <c r="D12" s="16">
        <v>1555498.79</v>
      </c>
      <c r="E12" s="16">
        <v>1555498.79</v>
      </c>
      <c r="F12" s="16"/>
      <c r="G12" s="16"/>
      <c r="H12" s="16"/>
      <c r="I12" s="16">
        <v>210000</v>
      </c>
      <c r="J12" s="16"/>
      <c r="K12" s="16"/>
      <c r="L12" s="16"/>
      <c r="M12" s="16"/>
      <c r="N12" s="16">
        <v>210000</v>
      </c>
      <c r="O12" s="22"/>
      <c r="P12" s="22"/>
      <c r="Q12" s="22"/>
      <c r="R12" s="22"/>
      <c r="S12" s="22"/>
    </row>
    <row r="13" ht="20.25" customHeight="1" spans="1:19">
      <c r="A13" s="44" t="s">
        <v>32</v>
      </c>
      <c r="B13" s="44"/>
      <c r="C13" s="16">
        <v>17398722.42</v>
      </c>
      <c r="D13" s="16">
        <v>16756722.42</v>
      </c>
      <c r="E13" s="16">
        <v>16756722.42</v>
      </c>
      <c r="F13" s="16"/>
      <c r="G13" s="16"/>
      <c r="H13" s="16"/>
      <c r="I13" s="16">
        <v>642000</v>
      </c>
      <c r="J13" s="16"/>
      <c r="K13" s="16"/>
      <c r="L13" s="16"/>
      <c r="M13" s="16"/>
      <c r="N13" s="16">
        <v>642000</v>
      </c>
      <c r="O13" s="16"/>
      <c r="P13" s="16"/>
      <c r="Q13" s="16"/>
      <c r="R13" s="16"/>
      <c r="S13" s="16"/>
    </row>
  </sheetData>
  <mergeCells count="19">
    <mergeCell ref="A2:S2"/>
    <mergeCell ref="A3:D3"/>
    <mergeCell ref="D4:N4"/>
    <mergeCell ref="O4:S4"/>
    <mergeCell ref="I5:N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selection activeCell="O3" sqref="O3"/>
    </sheetView>
  </sheetViews>
  <sheetFormatPr defaultColWidth="8.85185185185185" defaultRowHeight="15" customHeight="1"/>
  <cols>
    <col min="1" max="1" width="21.5462962962963" customWidth="1"/>
    <col min="2" max="2" width="34.3333333333333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64</v>
      </c>
    </row>
    <row r="2" ht="37.5" customHeight="1" spans="1:15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"单位名称："&amp;"华宁县人力资源和社会保障局"</f>
        <v>单位名称：华宁县人力资源和社会保障局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66</v>
      </c>
      <c r="B4" s="12" t="s">
        <v>67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68</v>
      </c>
      <c r="J4" s="43" t="s">
        <v>69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70</v>
      </c>
      <c r="F5" s="43" t="s">
        <v>71</v>
      </c>
      <c r="G5" s="12"/>
      <c r="H5" s="43"/>
      <c r="I5" s="12"/>
      <c r="J5" s="43" t="s">
        <v>34</v>
      </c>
      <c r="K5" s="43" t="s">
        <v>72</v>
      </c>
      <c r="L5" s="13" t="s">
        <v>73</v>
      </c>
      <c r="M5" s="13" t="s">
        <v>74</v>
      </c>
      <c r="N5" s="13" t="s">
        <v>75</v>
      </c>
      <c r="O5" s="13" t="s">
        <v>76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77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78</v>
      </c>
      <c r="B7" s="15" t="s">
        <v>79</v>
      </c>
      <c r="C7" s="16">
        <v>15968269.04</v>
      </c>
      <c r="D7" s="16">
        <v>15326269.04</v>
      </c>
      <c r="E7" s="16">
        <v>10891289.04</v>
      </c>
      <c r="F7" s="16">
        <v>4434980</v>
      </c>
      <c r="G7" s="16"/>
      <c r="H7" s="16"/>
      <c r="I7" s="16"/>
      <c r="J7" s="16">
        <v>642000</v>
      </c>
      <c r="K7" s="16"/>
      <c r="L7" s="16"/>
      <c r="M7" s="16"/>
      <c r="N7" s="16"/>
      <c r="O7" s="16">
        <v>642000</v>
      </c>
    </row>
    <row r="8" ht="20.25" customHeight="1" spans="1:15">
      <c r="A8" s="61" t="s">
        <v>80</v>
      </c>
      <c r="B8" s="61" t="s">
        <v>81</v>
      </c>
      <c r="C8" s="16">
        <v>7676212.25</v>
      </c>
      <c r="D8" s="16">
        <v>7676212.25</v>
      </c>
      <c r="E8" s="16">
        <v>6064176.25</v>
      </c>
      <c r="F8" s="16">
        <v>1612036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82</v>
      </c>
      <c r="B9" s="62" t="s">
        <v>83</v>
      </c>
      <c r="C9" s="16">
        <v>6064176.25</v>
      </c>
      <c r="D9" s="16">
        <v>6064176.25</v>
      </c>
      <c r="E9" s="16">
        <v>6064176.25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84</v>
      </c>
      <c r="B10" s="62" t="s">
        <v>85</v>
      </c>
      <c r="C10" s="16">
        <v>1000000</v>
      </c>
      <c r="D10" s="16">
        <v>1000000</v>
      </c>
      <c r="E10" s="16"/>
      <c r="F10" s="16">
        <v>1000000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86</v>
      </c>
      <c r="B11" s="62" t="s">
        <v>87</v>
      </c>
      <c r="C11" s="16">
        <v>612036</v>
      </c>
      <c r="D11" s="16">
        <v>612036</v>
      </c>
      <c r="E11" s="16"/>
      <c r="F11" s="16">
        <v>612036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88</v>
      </c>
      <c r="B12" s="61" t="s">
        <v>89</v>
      </c>
      <c r="C12" s="16">
        <v>4827112.79</v>
      </c>
      <c r="D12" s="16">
        <v>4827112.79</v>
      </c>
      <c r="E12" s="16">
        <v>4827112.79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90</v>
      </c>
      <c r="B13" s="62" t="s">
        <v>91</v>
      </c>
      <c r="C13" s="16">
        <v>244800</v>
      </c>
      <c r="D13" s="16">
        <v>244800</v>
      </c>
      <c r="E13" s="16">
        <v>244800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2" t="s">
        <v>92</v>
      </c>
      <c r="B14" s="62" t="s">
        <v>93</v>
      </c>
      <c r="C14" s="16">
        <v>14400</v>
      </c>
      <c r="D14" s="16">
        <v>14400</v>
      </c>
      <c r="E14" s="16">
        <v>14400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94</v>
      </c>
      <c r="B15" s="62" t="s">
        <v>95</v>
      </c>
      <c r="C15" s="16">
        <v>3768943.99</v>
      </c>
      <c r="D15" s="16">
        <v>3768943.99</v>
      </c>
      <c r="E15" s="16">
        <v>3768943.99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96</v>
      </c>
      <c r="B16" s="62" t="s">
        <v>97</v>
      </c>
      <c r="C16" s="16">
        <v>798968.8</v>
      </c>
      <c r="D16" s="16">
        <v>798968.8</v>
      </c>
      <c r="E16" s="16">
        <v>798968.8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98</v>
      </c>
      <c r="B17" s="61" t="s">
        <v>99</v>
      </c>
      <c r="C17" s="16">
        <v>642000</v>
      </c>
      <c r="D17" s="16"/>
      <c r="E17" s="16"/>
      <c r="F17" s="16"/>
      <c r="G17" s="16"/>
      <c r="H17" s="16"/>
      <c r="I17" s="16"/>
      <c r="J17" s="16">
        <v>642000</v>
      </c>
      <c r="K17" s="16"/>
      <c r="L17" s="16"/>
      <c r="M17" s="16"/>
      <c r="N17" s="16"/>
      <c r="O17" s="16">
        <v>642000</v>
      </c>
    </row>
    <row r="18" ht="20.25" customHeight="1" spans="1:15">
      <c r="A18" s="62" t="s">
        <v>100</v>
      </c>
      <c r="B18" s="62" t="s">
        <v>101</v>
      </c>
      <c r="C18" s="16">
        <v>642000</v>
      </c>
      <c r="D18" s="16"/>
      <c r="E18" s="16"/>
      <c r="F18" s="16"/>
      <c r="G18" s="16"/>
      <c r="H18" s="16"/>
      <c r="I18" s="16"/>
      <c r="J18" s="16">
        <v>642000</v>
      </c>
      <c r="K18" s="16"/>
      <c r="L18" s="16"/>
      <c r="M18" s="16"/>
      <c r="N18" s="16"/>
      <c r="O18" s="16">
        <v>642000</v>
      </c>
    </row>
    <row r="19" ht="20.25" customHeight="1" spans="1:15">
      <c r="A19" s="61" t="s">
        <v>102</v>
      </c>
      <c r="B19" s="61" t="s">
        <v>103</v>
      </c>
      <c r="C19" s="16">
        <v>22944</v>
      </c>
      <c r="D19" s="16">
        <v>22944</v>
      </c>
      <c r="E19" s="16"/>
      <c r="F19" s="16">
        <v>22944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104</v>
      </c>
      <c r="B20" s="62" t="s">
        <v>105</v>
      </c>
      <c r="C20" s="16">
        <v>22944</v>
      </c>
      <c r="D20" s="16">
        <v>22944</v>
      </c>
      <c r="E20" s="16"/>
      <c r="F20" s="16">
        <v>22944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106</v>
      </c>
      <c r="B21" s="61" t="s">
        <v>107</v>
      </c>
      <c r="C21" s="16">
        <v>2800000</v>
      </c>
      <c r="D21" s="16">
        <v>2800000</v>
      </c>
      <c r="E21" s="16"/>
      <c r="F21" s="16">
        <v>2800000</v>
      </c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108</v>
      </c>
      <c r="B22" s="62" t="s">
        <v>107</v>
      </c>
      <c r="C22" s="16">
        <v>2800000</v>
      </c>
      <c r="D22" s="16">
        <v>2800000</v>
      </c>
      <c r="E22" s="16"/>
      <c r="F22" s="16">
        <v>2800000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109</v>
      </c>
      <c r="B23" s="15" t="s">
        <v>110</v>
      </c>
      <c r="C23" s="16">
        <v>709421.38</v>
      </c>
      <c r="D23" s="16">
        <v>709421.38</v>
      </c>
      <c r="E23" s="16">
        <v>709421.38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1" t="s">
        <v>111</v>
      </c>
      <c r="B24" s="61" t="s">
        <v>112</v>
      </c>
      <c r="C24" s="16">
        <v>709421.38</v>
      </c>
      <c r="D24" s="16">
        <v>709421.38</v>
      </c>
      <c r="E24" s="16">
        <v>709421.38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2" t="s">
        <v>113</v>
      </c>
      <c r="B25" s="62" t="s">
        <v>114</v>
      </c>
      <c r="C25" s="16">
        <v>383695.89</v>
      </c>
      <c r="D25" s="16">
        <v>383695.89</v>
      </c>
      <c r="E25" s="16">
        <v>383695.89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2" t="s">
        <v>115</v>
      </c>
      <c r="B26" s="62" t="s">
        <v>116</v>
      </c>
      <c r="C26" s="16">
        <v>30769.18</v>
      </c>
      <c r="D26" s="16">
        <v>30769.18</v>
      </c>
      <c r="E26" s="16">
        <v>30769.18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2" t="s">
        <v>117</v>
      </c>
      <c r="B27" s="62" t="s">
        <v>118</v>
      </c>
      <c r="C27" s="16">
        <v>251124.45</v>
      </c>
      <c r="D27" s="16">
        <v>251124.45</v>
      </c>
      <c r="E27" s="16">
        <v>251124.45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2" t="s">
        <v>119</v>
      </c>
      <c r="B28" s="62" t="s">
        <v>120</v>
      </c>
      <c r="C28" s="16">
        <v>43831.86</v>
      </c>
      <c r="D28" s="16">
        <v>43831.86</v>
      </c>
      <c r="E28" s="16">
        <v>43831.86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121</v>
      </c>
      <c r="B29" s="15" t="s">
        <v>122</v>
      </c>
      <c r="C29" s="16">
        <v>721032</v>
      </c>
      <c r="D29" s="16">
        <v>721032</v>
      </c>
      <c r="E29" s="16">
        <v>721032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1" t="s">
        <v>123</v>
      </c>
      <c r="B30" s="61" t="s">
        <v>124</v>
      </c>
      <c r="C30" s="16">
        <v>721032</v>
      </c>
      <c r="D30" s="16">
        <v>721032</v>
      </c>
      <c r="E30" s="16">
        <v>721032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2" t="s">
        <v>125</v>
      </c>
      <c r="B31" s="62" t="s">
        <v>126</v>
      </c>
      <c r="C31" s="16">
        <v>721032</v>
      </c>
      <c r="D31" s="16">
        <v>721032</v>
      </c>
      <c r="E31" s="16">
        <v>721032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44" t="s">
        <v>127</v>
      </c>
      <c r="B32" s="44"/>
      <c r="C32" s="16">
        <v>17398722.42</v>
      </c>
      <c r="D32" s="16">
        <v>16756722.42</v>
      </c>
      <c r="E32" s="16">
        <v>12321742.42</v>
      </c>
      <c r="F32" s="16">
        <v>4434980</v>
      </c>
      <c r="G32" s="16"/>
      <c r="H32" s="16"/>
      <c r="I32" s="16"/>
      <c r="J32" s="16">
        <v>642000</v>
      </c>
      <c r="K32" s="16"/>
      <c r="L32" s="16"/>
      <c r="M32" s="16"/>
      <c r="N32" s="16"/>
      <c r="O32" s="16">
        <v>642000</v>
      </c>
    </row>
  </sheetData>
  <mergeCells count="11">
    <mergeCell ref="A2:O2"/>
    <mergeCell ref="A3:I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3" sqref="D3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128</v>
      </c>
    </row>
    <row r="2" ht="45" customHeight="1" spans="1:4">
      <c r="A2" s="3" t="s">
        <v>129</v>
      </c>
      <c r="B2" s="3"/>
      <c r="C2" s="3"/>
      <c r="D2" s="3"/>
    </row>
    <row r="3" ht="18.75" customHeight="1" spans="1:4">
      <c r="A3" s="4" t="str">
        <f>"单位名称："&amp;"华宁县人力资源和社会保障局"</f>
        <v>单位名称：华宁县人力资源和社会保障局</v>
      </c>
      <c r="B3" s="4"/>
      <c r="C3" s="63"/>
      <c r="D3" s="2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130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131</v>
      </c>
      <c r="B7" s="16">
        <v>16756722.42</v>
      </c>
      <c r="C7" s="14" t="s">
        <v>132</v>
      </c>
      <c r="D7" s="16">
        <v>16756722.42</v>
      </c>
    </row>
    <row r="8" ht="22.5" customHeight="1" spans="1:4">
      <c r="A8" s="14" t="s">
        <v>133</v>
      </c>
      <c r="B8" s="16">
        <v>16756722.42</v>
      </c>
      <c r="C8" s="14" t="str">
        <f>"（"&amp;"一"&amp;"）"&amp;"社会保障和就业支出"</f>
        <v>（一）社会保障和就业支出</v>
      </c>
      <c r="D8" s="16">
        <v>15326269.04</v>
      </c>
    </row>
    <row r="9" ht="22.5" customHeight="1" spans="1:4">
      <c r="A9" s="14" t="s">
        <v>134</v>
      </c>
      <c r="B9" s="16"/>
      <c r="C9" s="14" t="str">
        <f>"（"&amp;"二"&amp;"）"&amp;"卫生健康支出"</f>
        <v>（二）卫生健康支出</v>
      </c>
      <c r="D9" s="16">
        <v>709421.38</v>
      </c>
    </row>
    <row r="10" ht="22.5" customHeight="1" spans="1:4">
      <c r="A10" s="14" t="s">
        <v>135</v>
      </c>
      <c r="B10" s="16"/>
      <c r="C10" s="14" t="str">
        <f>"（"&amp;"三"&amp;"）"&amp;"住房保障支出"</f>
        <v>（三）住房保障支出</v>
      </c>
      <c r="D10" s="16">
        <v>721032</v>
      </c>
    </row>
    <row r="11" ht="22.5" customHeight="1" spans="1:4">
      <c r="A11" s="14" t="s">
        <v>136</v>
      </c>
      <c r="B11" s="16"/>
      <c r="C11" s="14"/>
      <c r="D11" s="16"/>
    </row>
    <row r="12" ht="22.5" customHeight="1" spans="1:4">
      <c r="A12" s="14" t="s">
        <v>133</v>
      </c>
      <c r="B12" s="16"/>
      <c r="C12" s="14"/>
      <c r="D12" s="16"/>
    </row>
    <row r="13" ht="22.5" customHeight="1" spans="1:4">
      <c r="A13" s="14" t="s">
        <v>134</v>
      </c>
      <c r="B13" s="16"/>
      <c r="C13" s="14"/>
      <c r="D13" s="16"/>
    </row>
    <row r="14" ht="22.5" customHeight="1" spans="1:4">
      <c r="A14" s="14" t="s">
        <v>135</v>
      </c>
      <c r="B14" s="16"/>
      <c r="C14" s="14"/>
      <c r="D14" s="16"/>
    </row>
    <row r="15" ht="22.5" customHeight="1" spans="1:4">
      <c r="A15" s="64"/>
      <c r="B15" s="16"/>
      <c r="C15" s="14" t="s">
        <v>137</v>
      </c>
      <c r="D15" s="16"/>
    </row>
    <row r="16" ht="22.5" customHeight="1" spans="1:4">
      <c r="A16" s="65" t="s">
        <v>138</v>
      </c>
      <c r="B16" s="66">
        <v>16756722.42</v>
      </c>
      <c r="C16" s="67" t="s">
        <v>139</v>
      </c>
      <c r="D16" s="66">
        <v>16756722.42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topLeftCell="A10" workbookViewId="0">
      <selection activeCell="G3" sqref="G3"/>
    </sheetView>
  </sheetViews>
  <sheetFormatPr defaultColWidth="8.85185185185185" defaultRowHeight="15" customHeight="1" outlineLevelCol="6"/>
  <cols>
    <col min="1" max="1" width="21.4259259259259" customWidth="1"/>
    <col min="2" max="2" width="34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140</v>
      </c>
    </row>
    <row r="2" ht="37.5" customHeight="1" spans="1:7">
      <c r="A2" s="3" t="s">
        <v>141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"单位名称："&amp;"华宁县人力资源和社会保障局"</f>
        <v>单位名称：华宁县人力资源和社会保障局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142</v>
      </c>
      <c r="B4" s="12" t="s">
        <v>67</v>
      </c>
      <c r="C4" s="43" t="s">
        <v>32</v>
      </c>
      <c r="D4" s="43" t="s">
        <v>70</v>
      </c>
      <c r="E4" s="43"/>
      <c r="F4" s="43"/>
      <c r="G4" s="12" t="s">
        <v>71</v>
      </c>
    </row>
    <row r="5" ht="18.75" customHeight="1" spans="1:7">
      <c r="A5" s="12" t="s">
        <v>66</v>
      </c>
      <c r="B5" s="12" t="s">
        <v>67</v>
      </c>
      <c r="C5" s="43"/>
      <c r="D5" s="43" t="s">
        <v>34</v>
      </c>
      <c r="E5" s="43" t="s">
        <v>143</v>
      </c>
      <c r="F5" s="43" t="s">
        <v>144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78</v>
      </c>
      <c r="B7" s="15" t="s">
        <v>79</v>
      </c>
      <c r="C7" s="16">
        <v>15326269.04</v>
      </c>
      <c r="D7" s="16">
        <v>10891289.04</v>
      </c>
      <c r="E7" s="16">
        <v>6595329.04</v>
      </c>
      <c r="F7" s="16">
        <v>4295960</v>
      </c>
      <c r="G7" s="16">
        <v>4434980</v>
      </c>
    </row>
    <row r="8" ht="20.25" customHeight="1" spans="1:7">
      <c r="A8" s="61" t="s">
        <v>80</v>
      </c>
      <c r="B8" s="61" t="s">
        <v>81</v>
      </c>
      <c r="C8" s="16">
        <v>7676212.25</v>
      </c>
      <c r="D8" s="16">
        <v>6064176.25</v>
      </c>
      <c r="E8" s="16">
        <v>5131476.25</v>
      </c>
      <c r="F8" s="16">
        <v>932700</v>
      </c>
      <c r="G8" s="16">
        <v>1612036</v>
      </c>
    </row>
    <row r="9" ht="20.25" customHeight="1" spans="1:7">
      <c r="A9" s="62" t="s">
        <v>82</v>
      </c>
      <c r="B9" s="62" t="s">
        <v>83</v>
      </c>
      <c r="C9" s="16">
        <v>6064176.25</v>
      </c>
      <c r="D9" s="16">
        <v>6064176.25</v>
      </c>
      <c r="E9" s="16">
        <v>5131476.25</v>
      </c>
      <c r="F9" s="16">
        <v>932700</v>
      </c>
      <c r="G9" s="16"/>
    </row>
    <row r="10" ht="20.25" customHeight="1" spans="1:7">
      <c r="A10" s="62" t="s">
        <v>84</v>
      </c>
      <c r="B10" s="62" t="s">
        <v>85</v>
      </c>
      <c r="C10" s="16">
        <v>1000000</v>
      </c>
      <c r="D10" s="16"/>
      <c r="E10" s="16"/>
      <c r="F10" s="16"/>
      <c r="G10" s="16">
        <v>1000000</v>
      </c>
    </row>
    <row r="11" ht="20.25" customHeight="1" spans="1:7">
      <c r="A11" s="62" t="s">
        <v>86</v>
      </c>
      <c r="B11" s="62" t="s">
        <v>87</v>
      </c>
      <c r="C11" s="16">
        <v>612036</v>
      </c>
      <c r="D11" s="16"/>
      <c r="E11" s="16"/>
      <c r="F11" s="16"/>
      <c r="G11" s="16">
        <v>612036</v>
      </c>
    </row>
    <row r="12" ht="20.25" customHeight="1" spans="1:7">
      <c r="A12" s="61" t="s">
        <v>88</v>
      </c>
      <c r="B12" s="61" t="s">
        <v>89</v>
      </c>
      <c r="C12" s="16">
        <v>4827112.79</v>
      </c>
      <c r="D12" s="16">
        <v>4827112.79</v>
      </c>
      <c r="E12" s="16">
        <v>1463852.79</v>
      </c>
      <c r="F12" s="16">
        <v>3363260</v>
      </c>
      <c r="G12" s="16"/>
    </row>
    <row r="13" ht="20.25" customHeight="1" spans="1:7">
      <c r="A13" s="62" t="s">
        <v>90</v>
      </c>
      <c r="B13" s="62" t="s">
        <v>91</v>
      </c>
      <c r="C13" s="16">
        <v>244800</v>
      </c>
      <c r="D13" s="16">
        <v>244800</v>
      </c>
      <c r="E13" s="16">
        <v>244800</v>
      </c>
      <c r="F13" s="16"/>
      <c r="G13" s="16"/>
    </row>
    <row r="14" ht="20.25" customHeight="1" spans="1:7">
      <c r="A14" s="62" t="s">
        <v>92</v>
      </c>
      <c r="B14" s="62" t="s">
        <v>93</v>
      </c>
      <c r="C14" s="16">
        <v>14400</v>
      </c>
      <c r="D14" s="16">
        <v>14400</v>
      </c>
      <c r="E14" s="16">
        <v>14400</v>
      </c>
      <c r="F14" s="16"/>
      <c r="G14" s="16"/>
    </row>
    <row r="15" ht="20.25" customHeight="1" spans="1:7">
      <c r="A15" s="62" t="s">
        <v>94</v>
      </c>
      <c r="B15" s="62" t="s">
        <v>95</v>
      </c>
      <c r="C15" s="16">
        <v>3768943.99</v>
      </c>
      <c r="D15" s="16">
        <v>3768943.99</v>
      </c>
      <c r="E15" s="16">
        <v>405683.99</v>
      </c>
      <c r="F15" s="16">
        <v>3363260</v>
      </c>
      <c r="G15" s="16"/>
    </row>
    <row r="16" ht="20.25" customHeight="1" spans="1:7">
      <c r="A16" s="62" t="s">
        <v>96</v>
      </c>
      <c r="B16" s="62" t="s">
        <v>97</v>
      </c>
      <c r="C16" s="16">
        <v>798968.8</v>
      </c>
      <c r="D16" s="16">
        <v>798968.8</v>
      </c>
      <c r="E16" s="16">
        <v>798968.8</v>
      </c>
      <c r="F16" s="16"/>
      <c r="G16" s="16"/>
    </row>
    <row r="17" ht="20.25" customHeight="1" spans="1:7">
      <c r="A17" s="61" t="s">
        <v>102</v>
      </c>
      <c r="B17" s="61" t="s">
        <v>103</v>
      </c>
      <c r="C17" s="16">
        <v>22944</v>
      </c>
      <c r="D17" s="16"/>
      <c r="E17" s="16"/>
      <c r="F17" s="16"/>
      <c r="G17" s="16">
        <v>22944</v>
      </c>
    </row>
    <row r="18" ht="20.25" customHeight="1" spans="1:7">
      <c r="A18" s="62" t="s">
        <v>104</v>
      </c>
      <c r="B18" s="62" t="s">
        <v>105</v>
      </c>
      <c r="C18" s="16">
        <v>22944</v>
      </c>
      <c r="D18" s="16"/>
      <c r="E18" s="16"/>
      <c r="F18" s="16"/>
      <c r="G18" s="16">
        <v>22944</v>
      </c>
    </row>
    <row r="19" ht="20.25" customHeight="1" spans="1:7">
      <c r="A19" s="61" t="s">
        <v>106</v>
      </c>
      <c r="B19" s="61" t="s">
        <v>107</v>
      </c>
      <c r="C19" s="16">
        <v>2800000</v>
      </c>
      <c r="D19" s="16"/>
      <c r="E19" s="16"/>
      <c r="F19" s="16"/>
      <c r="G19" s="16">
        <v>2800000</v>
      </c>
    </row>
    <row r="20" ht="20.25" customHeight="1" spans="1:7">
      <c r="A20" s="62" t="s">
        <v>108</v>
      </c>
      <c r="B20" s="62" t="s">
        <v>107</v>
      </c>
      <c r="C20" s="16">
        <v>2800000</v>
      </c>
      <c r="D20" s="16"/>
      <c r="E20" s="16"/>
      <c r="F20" s="16"/>
      <c r="G20" s="16">
        <v>2800000</v>
      </c>
    </row>
    <row r="21" ht="20.25" customHeight="1" spans="1:7">
      <c r="A21" s="15" t="s">
        <v>109</v>
      </c>
      <c r="B21" s="15" t="s">
        <v>110</v>
      </c>
      <c r="C21" s="16">
        <v>709421.38</v>
      </c>
      <c r="D21" s="16">
        <v>709421.38</v>
      </c>
      <c r="E21" s="16">
        <v>709421.38</v>
      </c>
      <c r="F21" s="16"/>
      <c r="G21" s="16"/>
    </row>
    <row r="22" ht="20.25" customHeight="1" spans="1:7">
      <c r="A22" s="61" t="s">
        <v>111</v>
      </c>
      <c r="B22" s="61" t="s">
        <v>112</v>
      </c>
      <c r="C22" s="16">
        <v>709421.38</v>
      </c>
      <c r="D22" s="16">
        <v>709421.38</v>
      </c>
      <c r="E22" s="16">
        <v>709421.38</v>
      </c>
      <c r="F22" s="16"/>
      <c r="G22" s="16"/>
    </row>
    <row r="23" ht="20.25" customHeight="1" spans="1:7">
      <c r="A23" s="62" t="s">
        <v>113</v>
      </c>
      <c r="B23" s="62" t="s">
        <v>114</v>
      </c>
      <c r="C23" s="16">
        <v>383695.89</v>
      </c>
      <c r="D23" s="16">
        <v>383695.89</v>
      </c>
      <c r="E23" s="16">
        <v>383695.89</v>
      </c>
      <c r="F23" s="16"/>
      <c r="G23" s="16"/>
    </row>
    <row r="24" ht="20.25" customHeight="1" spans="1:7">
      <c r="A24" s="62" t="s">
        <v>115</v>
      </c>
      <c r="B24" s="62" t="s">
        <v>116</v>
      </c>
      <c r="C24" s="16">
        <v>30769.18</v>
      </c>
      <c r="D24" s="16">
        <v>30769.18</v>
      </c>
      <c r="E24" s="16">
        <v>30769.18</v>
      </c>
      <c r="F24" s="16"/>
      <c r="G24" s="16"/>
    </row>
    <row r="25" ht="20.25" customHeight="1" spans="1:7">
      <c r="A25" s="62" t="s">
        <v>117</v>
      </c>
      <c r="B25" s="62" t="s">
        <v>118</v>
      </c>
      <c r="C25" s="16">
        <v>251124.45</v>
      </c>
      <c r="D25" s="16">
        <v>251124.45</v>
      </c>
      <c r="E25" s="16">
        <v>251124.45</v>
      </c>
      <c r="F25" s="16"/>
      <c r="G25" s="16"/>
    </row>
    <row r="26" ht="20.25" customHeight="1" spans="1:7">
      <c r="A26" s="62" t="s">
        <v>119</v>
      </c>
      <c r="B26" s="62" t="s">
        <v>120</v>
      </c>
      <c r="C26" s="16">
        <v>43831.86</v>
      </c>
      <c r="D26" s="16">
        <v>43831.86</v>
      </c>
      <c r="E26" s="16">
        <v>43831.86</v>
      </c>
      <c r="F26" s="16"/>
      <c r="G26" s="16"/>
    </row>
    <row r="27" ht="20.25" customHeight="1" spans="1:7">
      <c r="A27" s="15" t="s">
        <v>121</v>
      </c>
      <c r="B27" s="15" t="s">
        <v>122</v>
      </c>
      <c r="C27" s="16">
        <v>721032</v>
      </c>
      <c r="D27" s="16">
        <v>721032</v>
      </c>
      <c r="E27" s="16">
        <v>721032</v>
      </c>
      <c r="F27" s="16"/>
      <c r="G27" s="16"/>
    </row>
    <row r="28" ht="20.25" customHeight="1" spans="1:7">
      <c r="A28" s="61" t="s">
        <v>123</v>
      </c>
      <c r="B28" s="61" t="s">
        <v>124</v>
      </c>
      <c r="C28" s="16">
        <v>721032</v>
      </c>
      <c r="D28" s="16">
        <v>721032</v>
      </c>
      <c r="E28" s="16">
        <v>721032</v>
      </c>
      <c r="F28" s="16"/>
      <c r="G28" s="16"/>
    </row>
    <row r="29" ht="20.25" customHeight="1" spans="1:7">
      <c r="A29" s="62" t="s">
        <v>125</v>
      </c>
      <c r="B29" s="62" t="s">
        <v>126</v>
      </c>
      <c r="C29" s="16">
        <v>721032</v>
      </c>
      <c r="D29" s="16">
        <v>721032</v>
      </c>
      <c r="E29" s="16">
        <v>721032</v>
      </c>
      <c r="F29" s="16"/>
      <c r="G29" s="16"/>
    </row>
    <row r="30" ht="20.25" customHeight="1" spans="1:7">
      <c r="A30" s="44" t="s">
        <v>127</v>
      </c>
      <c r="B30" s="44"/>
      <c r="C30" s="45">
        <v>16756722.42</v>
      </c>
      <c r="D30" s="45">
        <v>12321742.42</v>
      </c>
      <c r="E30" s="45">
        <v>8025782.42</v>
      </c>
      <c r="F30" s="45">
        <v>4295960</v>
      </c>
      <c r="G30" s="45">
        <v>4434980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2" sqref="A2:F2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4"/>
      <c r="B1" s="54"/>
      <c r="C1" s="55"/>
      <c r="D1" s="1"/>
      <c r="E1" s="1"/>
      <c r="F1" s="56" t="s">
        <v>145</v>
      </c>
    </row>
    <row r="2" ht="41.25" customHeight="1" spans="1:6">
      <c r="A2" s="57" t="s">
        <v>146</v>
      </c>
      <c r="B2" s="57"/>
      <c r="C2" s="57"/>
      <c r="D2" s="57"/>
      <c r="E2" s="57"/>
      <c r="F2" s="57"/>
    </row>
    <row r="3" ht="18.75" customHeight="1" spans="1:6">
      <c r="A3" s="4" t="str">
        <f>"单位名称："&amp;"华宁县人力资源和社会保障局"</f>
        <v>单位名称：华宁县人力资源和社会保障局</v>
      </c>
      <c r="B3" s="4"/>
      <c r="C3" s="4"/>
      <c r="D3" s="58"/>
      <c r="E3" s="1"/>
      <c r="F3" s="42" t="s">
        <v>29</v>
      </c>
    </row>
    <row r="4" ht="18.75" customHeight="1" spans="1:6">
      <c r="A4" s="12" t="s">
        <v>147</v>
      </c>
      <c r="B4" s="43" t="s">
        <v>148</v>
      </c>
      <c r="C4" s="43" t="s">
        <v>149</v>
      </c>
      <c r="D4" s="43"/>
      <c r="E4" s="43"/>
      <c r="F4" s="43" t="s">
        <v>150</v>
      </c>
    </row>
    <row r="5" ht="18.75" customHeight="1" spans="1:6">
      <c r="A5" s="12"/>
      <c r="B5" s="43"/>
      <c r="C5" s="43" t="s">
        <v>34</v>
      </c>
      <c r="D5" s="43" t="s">
        <v>151</v>
      </c>
      <c r="E5" s="43" t="s">
        <v>152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42000</v>
      </c>
      <c r="B7" s="16"/>
      <c r="C7" s="16">
        <v>12000</v>
      </c>
      <c r="D7" s="16"/>
      <c r="E7" s="16">
        <v>12000</v>
      </c>
      <c r="F7" s="16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3"/>
  <sheetViews>
    <sheetView showZeros="0" topLeftCell="A16" workbookViewId="0">
      <selection activeCell="A2" sqref="A2:W2"/>
    </sheetView>
  </sheetViews>
  <sheetFormatPr defaultColWidth="8.85185185185185" defaultRowHeight="15" customHeight="1"/>
  <cols>
    <col min="1" max="2" width="28.5740740740741" customWidth="1"/>
    <col min="3" max="3" width="34.8888888888889" customWidth="1"/>
    <col min="4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153</v>
      </c>
    </row>
    <row r="2" ht="45" customHeight="1" spans="1:23">
      <c r="A2" s="3" t="s">
        <v>154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"单位名称："&amp;"华宁县人力资源和社会保障局"</f>
        <v>单位名称：华宁县人力资源和社会保障局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 t="s">
        <v>29</v>
      </c>
    </row>
    <row r="4" ht="18.75" customHeight="1" spans="1:23">
      <c r="A4" s="51" t="s">
        <v>155</v>
      </c>
      <c r="B4" s="51" t="s">
        <v>156</v>
      </c>
      <c r="C4" s="51" t="s">
        <v>157</v>
      </c>
      <c r="D4" s="51" t="s">
        <v>158</v>
      </c>
      <c r="E4" s="51" t="s">
        <v>159</v>
      </c>
      <c r="F4" s="51" t="s">
        <v>160</v>
      </c>
      <c r="G4" s="51" t="s">
        <v>161</v>
      </c>
      <c r="H4" s="52" t="s">
        <v>32</v>
      </c>
      <c r="I4" s="52" t="s">
        <v>162</v>
      </c>
      <c r="J4" s="51"/>
      <c r="K4" s="51"/>
      <c r="L4" s="51"/>
      <c r="M4" s="51"/>
      <c r="N4" s="51" t="s">
        <v>163</v>
      </c>
      <c r="O4" s="51"/>
      <c r="P4" s="51"/>
      <c r="Q4" s="51" t="s">
        <v>38</v>
      </c>
      <c r="R4" s="51" t="s">
        <v>69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164</v>
      </c>
      <c r="I5" s="52" t="s">
        <v>165</v>
      </c>
      <c r="J5" s="51" t="s">
        <v>36</v>
      </c>
      <c r="K5" s="51" t="s">
        <v>37</v>
      </c>
      <c r="L5" s="51"/>
      <c r="M5" s="51"/>
      <c r="N5" s="51" t="s">
        <v>163</v>
      </c>
      <c r="O5" s="51" t="s">
        <v>36</v>
      </c>
      <c r="P5" s="51" t="s">
        <v>37</v>
      </c>
      <c r="Q5" s="51" t="s">
        <v>38</v>
      </c>
      <c r="R5" s="51" t="s">
        <v>69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166</v>
      </c>
      <c r="J6" s="51" t="s">
        <v>167</v>
      </c>
      <c r="K6" s="51" t="s">
        <v>168</v>
      </c>
      <c r="L6" s="51" t="s">
        <v>169</v>
      </c>
      <c r="M6" s="51" t="s">
        <v>170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12963742.42</v>
      </c>
      <c r="I9" s="16">
        <v>12321742.42</v>
      </c>
      <c r="J9" s="16"/>
      <c r="K9" s="16"/>
      <c r="L9" s="16">
        <v>12321742.42</v>
      </c>
      <c r="M9" s="16"/>
      <c r="N9" s="16"/>
      <c r="O9" s="16"/>
      <c r="P9" s="16"/>
      <c r="Q9" s="16"/>
      <c r="R9" s="16">
        <v>642000</v>
      </c>
      <c r="S9" s="16"/>
      <c r="T9" s="16"/>
      <c r="U9" s="16"/>
      <c r="V9" s="16"/>
      <c r="W9" s="16">
        <v>642000</v>
      </c>
    </row>
    <row r="10" ht="18.75" customHeight="1" spans="1:23">
      <c r="A10" s="53" t="s">
        <v>56</v>
      </c>
      <c r="B10" s="8" t="s">
        <v>171</v>
      </c>
      <c r="C10" s="9" t="s">
        <v>172</v>
      </c>
      <c r="D10" s="8" t="s">
        <v>82</v>
      </c>
      <c r="E10" s="8" t="s">
        <v>83</v>
      </c>
      <c r="F10" s="8" t="s">
        <v>173</v>
      </c>
      <c r="G10" s="8" t="s">
        <v>174</v>
      </c>
      <c r="H10" s="16">
        <v>607596</v>
      </c>
      <c r="I10" s="16">
        <v>607596</v>
      </c>
      <c r="J10" s="16"/>
      <c r="K10" s="16"/>
      <c r="L10" s="16">
        <v>607596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56</v>
      </c>
      <c r="B11" s="8" t="s">
        <v>171</v>
      </c>
      <c r="C11" s="9" t="s">
        <v>172</v>
      </c>
      <c r="D11" s="8" t="s">
        <v>82</v>
      </c>
      <c r="E11" s="8" t="s">
        <v>83</v>
      </c>
      <c r="F11" s="8" t="s">
        <v>175</v>
      </c>
      <c r="G11" s="8" t="s">
        <v>176</v>
      </c>
      <c r="H11" s="16">
        <v>812352</v>
      </c>
      <c r="I11" s="16">
        <v>812352</v>
      </c>
      <c r="J11" s="16"/>
      <c r="K11" s="16"/>
      <c r="L11" s="16">
        <v>812352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56</v>
      </c>
      <c r="B12" s="8" t="s">
        <v>171</v>
      </c>
      <c r="C12" s="9" t="s">
        <v>172</v>
      </c>
      <c r="D12" s="8" t="s">
        <v>82</v>
      </c>
      <c r="E12" s="8" t="s">
        <v>83</v>
      </c>
      <c r="F12" s="8" t="s">
        <v>177</v>
      </c>
      <c r="G12" s="8" t="s">
        <v>178</v>
      </c>
      <c r="H12" s="16">
        <v>50633</v>
      </c>
      <c r="I12" s="16">
        <v>50633</v>
      </c>
      <c r="J12" s="16"/>
      <c r="K12" s="16"/>
      <c r="L12" s="16">
        <v>50633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56</v>
      </c>
      <c r="B13" s="8" t="s">
        <v>179</v>
      </c>
      <c r="C13" s="9" t="s">
        <v>180</v>
      </c>
      <c r="D13" s="8" t="s">
        <v>82</v>
      </c>
      <c r="E13" s="8" t="s">
        <v>83</v>
      </c>
      <c r="F13" s="8" t="s">
        <v>173</v>
      </c>
      <c r="G13" s="8" t="s">
        <v>174</v>
      </c>
      <c r="H13" s="16">
        <v>223164</v>
      </c>
      <c r="I13" s="16">
        <v>223164</v>
      </c>
      <c r="J13" s="16"/>
      <c r="K13" s="16"/>
      <c r="L13" s="16">
        <v>223164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56</v>
      </c>
      <c r="B14" s="8" t="s">
        <v>179</v>
      </c>
      <c r="C14" s="9" t="s">
        <v>180</v>
      </c>
      <c r="D14" s="8" t="s">
        <v>82</v>
      </c>
      <c r="E14" s="8" t="s">
        <v>83</v>
      </c>
      <c r="F14" s="8" t="s">
        <v>175</v>
      </c>
      <c r="G14" s="8" t="s">
        <v>176</v>
      </c>
      <c r="H14" s="16">
        <v>19140</v>
      </c>
      <c r="I14" s="16">
        <v>19140</v>
      </c>
      <c r="J14" s="16"/>
      <c r="K14" s="16"/>
      <c r="L14" s="16">
        <v>19140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56</v>
      </c>
      <c r="B15" s="8" t="s">
        <v>179</v>
      </c>
      <c r="C15" s="9" t="s">
        <v>180</v>
      </c>
      <c r="D15" s="8" t="s">
        <v>82</v>
      </c>
      <c r="E15" s="8" t="s">
        <v>83</v>
      </c>
      <c r="F15" s="8" t="s">
        <v>181</v>
      </c>
      <c r="G15" s="8" t="s">
        <v>182</v>
      </c>
      <c r="H15" s="16">
        <v>58680</v>
      </c>
      <c r="I15" s="16">
        <v>58680</v>
      </c>
      <c r="J15" s="16"/>
      <c r="K15" s="16"/>
      <c r="L15" s="16">
        <v>58680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56</v>
      </c>
      <c r="B16" s="8" t="s">
        <v>179</v>
      </c>
      <c r="C16" s="9" t="s">
        <v>180</v>
      </c>
      <c r="D16" s="8" t="s">
        <v>82</v>
      </c>
      <c r="E16" s="8" t="s">
        <v>83</v>
      </c>
      <c r="F16" s="8" t="s">
        <v>181</v>
      </c>
      <c r="G16" s="8" t="s">
        <v>182</v>
      </c>
      <c r="H16" s="16">
        <v>18597</v>
      </c>
      <c r="I16" s="16">
        <v>18597</v>
      </c>
      <c r="J16" s="16"/>
      <c r="K16" s="16"/>
      <c r="L16" s="16">
        <v>18597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56</v>
      </c>
      <c r="B17" s="8" t="s">
        <v>179</v>
      </c>
      <c r="C17" s="9" t="s">
        <v>180</v>
      </c>
      <c r="D17" s="8" t="s">
        <v>82</v>
      </c>
      <c r="E17" s="8" t="s">
        <v>83</v>
      </c>
      <c r="F17" s="8" t="s">
        <v>181</v>
      </c>
      <c r="G17" s="8" t="s">
        <v>182</v>
      </c>
      <c r="H17" s="16">
        <v>105420</v>
      </c>
      <c r="I17" s="16">
        <v>105420</v>
      </c>
      <c r="J17" s="16"/>
      <c r="K17" s="16"/>
      <c r="L17" s="16">
        <v>105420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56</v>
      </c>
      <c r="B18" s="8" t="s">
        <v>179</v>
      </c>
      <c r="C18" s="9" t="s">
        <v>180</v>
      </c>
      <c r="D18" s="8" t="s">
        <v>82</v>
      </c>
      <c r="E18" s="8" t="s">
        <v>83</v>
      </c>
      <c r="F18" s="8" t="s">
        <v>181</v>
      </c>
      <c r="G18" s="8" t="s">
        <v>182</v>
      </c>
      <c r="H18" s="16">
        <v>104028</v>
      </c>
      <c r="I18" s="16">
        <v>104028</v>
      </c>
      <c r="J18" s="16"/>
      <c r="K18" s="16"/>
      <c r="L18" s="16">
        <v>104028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56</v>
      </c>
      <c r="B19" s="8" t="s">
        <v>183</v>
      </c>
      <c r="C19" s="9" t="s">
        <v>184</v>
      </c>
      <c r="D19" s="8" t="s">
        <v>82</v>
      </c>
      <c r="E19" s="8" t="s">
        <v>83</v>
      </c>
      <c r="F19" s="8" t="s">
        <v>185</v>
      </c>
      <c r="G19" s="8" t="s">
        <v>186</v>
      </c>
      <c r="H19" s="16">
        <v>4841.49</v>
      </c>
      <c r="I19" s="16">
        <v>4841.49</v>
      </c>
      <c r="J19" s="16"/>
      <c r="K19" s="16"/>
      <c r="L19" s="16">
        <v>4841.49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56</v>
      </c>
      <c r="B20" s="8" t="s">
        <v>183</v>
      </c>
      <c r="C20" s="9" t="s">
        <v>184</v>
      </c>
      <c r="D20" s="8" t="s">
        <v>96</v>
      </c>
      <c r="E20" s="8" t="s">
        <v>97</v>
      </c>
      <c r="F20" s="8" t="s">
        <v>187</v>
      </c>
      <c r="G20" s="8" t="s">
        <v>188</v>
      </c>
      <c r="H20" s="16">
        <v>329328.32</v>
      </c>
      <c r="I20" s="16">
        <v>329328.32</v>
      </c>
      <c r="J20" s="16"/>
      <c r="K20" s="16"/>
      <c r="L20" s="16">
        <v>329328.32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56</v>
      </c>
      <c r="B21" s="8" t="s">
        <v>183</v>
      </c>
      <c r="C21" s="9" t="s">
        <v>184</v>
      </c>
      <c r="D21" s="8" t="s">
        <v>113</v>
      </c>
      <c r="E21" s="8" t="s">
        <v>114</v>
      </c>
      <c r="F21" s="8" t="s">
        <v>189</v>
      </c>
      <c r="G21" s="8" t="s">
        <v>190</v>
      </c>
      <c r="H21" s="16">
        <v>170839.07</v>
      </c>
      <c r="I21" s="16">
        <v>170839.07</v>
      </c>
      <c r="J21" s="16"/>
      <c r="K21" s="16"/>
      <c r="L21" s="16">
        <v>170839.07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56</v>
      </c>
      <c r="B22" s="8" t="s">
        <v>183</v>
      </c>
      <c r="C22" s="9" t="s">
        <v>184</v>
      </c>
      <c r="D22" s="8" t="s">
        <v>117</v>
      </c>
      <c r="E22" s="8" t="s">
        <v>118</v>
      </c>
      <c r="F22" s="8" t="s">
        <v>191</v>
      </c>
      <c r="G22" s="8" t="s">
        <v>192</v>
      </c>
      <c r="H22" s="16">
        <v>107845.34</v>
      </c>
      <c r="I22" s="16">
        <v>107845.34</v>
      </c>
      <c r="J22" s="16"/>
      <c r="K22" s="16"/>
      <c r="L22" s="16">
        <v>107845.34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56</v>
      </c>
      <c r="B23" s="8" t="s">
        <v>183</v>
      </c>
      <c r="C23" s="9" t="s">
        <v>184</v>
      </c>
      <c r="D23" s="8" t="s">
        <v>119</v>
      </c>
      <c r="E23" s="8" t="s">
        <v>120</v>
      </c>
      <c r="F23" s="8" t="s">
        <v>185</v>
      </c>
      <c r="G23" s="8" t="s">
        <v>186</v>
      </c>
      <c r="H23" s="16">
        <v>8027.38</v>
      </c>
      <c r="I23" s="16">
        <v>8027.38</v>
      </c>
      <c r="J23" s="16"/>
      <c r="K23" s="16"/>
      <c r="L23" s="16">
        <v>8027.38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56</v>
      </c>
      <c r="B24" s="8" t="s">
        <v>183</v>
      </c>
      <c r="C24" s="9" t="s">
        <v>184</v>
      </c>
      <c r="D24" s="8" t="s">
        <v>119</v>
      </c>
      <c r="E24" s="8" t="s">
        <v>120</v>
      </c>
      <c r="F24" s="8" t="s">
        <v>185</v>
      </c>
      <c r="G24" s="8" t="s">
        <v>186</v>
      </c>
      <c r="H24" s="16">
        <v>10237</v>
      </c>
      <c r="I24" s="16">
        <v>10237</v>
      </c>
      <c r="J24" s="16"/>
      <c r="K24" s="16"/>
      <c r="L24" s="16">
        <v>10237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56</v>
      </c>
      <c r="B25" s="8" t="s">
        <v>193</v>
      </c>
      <c r="C25" s="9" t="s">
        <v>126</v>
      </c>
      <c r="D25" s="8" t="s">
        <v>125</v>
      </c>
      <c r="E25" s="8" t="s">
        <v>126</v>
      </c>
      <c r="F25" s="8" t="s">
        <v>194</v>
      </c>
      <c r="G25" s="8" t="s">
        <v>126</v>
      </c>
      <c r="H25" s="16">
        <v>293496</v>
      </c>
      <c r="I25" s="16">
        <v>293496</v>
      </c>
      <c r="J25" s="16"/>
      <c r="K25" s="16"/>
      <c r="L25" s="16">
        <v>293496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56</v>
      </c>
      <c r="B26" s="8" t="s">
        <v>195</v>
      </c>
      <c r="C26" s="9" t="s">
        <v>196</v>
      </c>
      <c r="D26" s="8" t="s">
        <v>90</v>
      </c>
      <c r="E26" s="8" t="s">
        <v>91</v>
      </c>
      <c r="F26" s="8" t="s">
        <v>197</v>
      </c>
      <c r="G26" s="8" t="s">
        <v>198</v>
      </c>
      <c r="H26" s="16">
        <v>115200</v>
      </c>
      <c r="I26" s="16">
        <v>115200</v>
      </c>
      <c r="J26" s="16"/>
      <c r="K26" s="16"/>
      <c r="L26" s="16">
        <v>115200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56</v>
      </c>
      <c r="B27" s="8" t="s">
        <v>199</v>
      </c>
      <c r="C27" s="9" t="s">
        <v>200</v>
      </c>
      <c r="D27" s="8" t="s">
        <v>82</v>
      </c>
      <c r="E27" s="8" t="s">
        <v>83</v>
      </c>
      <c r="F27" s="8" t="s">
        <v>177</v>
      </c>
      <c r="G27" s="8" t="s">
        <v>178</v>
      </c>
      <c r="H27" s="16">
        <v>152244</v>
      </c>
      <c r="I27" s="16">
        <v>152244</v>
      </c>
      <c r="J27" s="16"/>
      <c r="K27" s="16"/>
      <c r="L27" s="16">
        <v>152244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56</v>
      </c>
      <c r="B28" s="8" t="s">
        <v>201</v>
      </c>
      <c r="C28" s="9" t="s">
        <v>202</v>
      </c>
      <c r="D28" s="8" t="s">
        <v>82</v>
      </c>
      <c r="E28" s="8" t="s">
        <v>83</v>
      </c>
      <c r="F28" s="8" t="s">
        <v>203</v>
      </c>
      <c r="G28" s="8" t="s">
        <v>204</v>
      </c>
      <c r="H28" s="16">
        <v>12000</v>
      </c>
      <c r="I28" s="16">
        <v>12000</v>
      </c>
      <c r="J28" s="16"/>
      <c r="K28" s="16"/>
      <c r="L28" s="16">
        <v>12000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56</v>
      </c>
      <c r="B29" s="8" t="s">
        <v>205</v>
      </c>
      <c r="C29" s="9" t="s">
        <v>150</v>
      </c>
      <c r="D29" s="8" t="s">
        <v>82</v>
      </c>
      <c r="E29" s="8" t="s">
        <v>83</v>
      </c>
      <c r="F29" s="8" t="s">
        <v>206</v>
      </c>
      <c r="G29" s="8" t="s">
        <v>150</v>
      </c>
      <c r="H29" s="16">
        <v>12600</v>
      </c>
      <c r="I29" s="16">
        <v>12600</v>
      </c>
      <c r="J29" s="16"/>
      <c r="K29" s="16"/>
      <c r="L29" s="16">
        <v>12600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56</v>
      </c>
      <c r="B30" s="8" t="s">
        <v>207</v>
      </c>
      <c r="C30" s="9" t="s">
        <v>208</v>
      </c>
      <c r="D30" s="8" t="s">
        <v>82</v>
      </c>
      <c r="E30" s="8" t="s">
        <v>83</v>
      </c>
      <c r="F30" s="8" t="s">
        <v>209</v>
      </c>
      <c r="G30" s="8" t="s">
        <v>210</v>
      </c>
      <c r="H30" s="16">
        <v>124800</v>
      </c>
      <c r="I30" s="16">
        <v>124800</v>
      </c>
      <c r="J30" s="16"/>
      <c r="K30" s="16"/>
      <c r="L30" s="16">
        <v>124800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56</v>
      </c>
      <c r="B31" s="8" t="s">
        <v>211</v>
      </c>
      <c r="C31" s="9" t="s">
        <v>212</v>
      </c>
      <c r="D31" s="8" t="s">
        <v>82</v>
      </c>
      <c r="E31" s="8" t="s">
        <v>83</v>
      </c>
      <c r="F31" s="8" t="s">
        <v>213</v>
      </c>
      <c r="G31" s="8" t="s">
        <v>212</v>
      </c>
      <c r="H31" s="16">
        <v>21000</v>
      </c>
      <c r="I31" s="16">
        <v>21000</v>
      </c>
      <c r="J31" s="16"/>
      <c r="K31" s="16"/>
      <c r="L31" s="16">
        <v>21000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56</v>
      </c>
      <c r="B32" s="8" t="s">
        <v>214</v>
      </c>
      <c r="C32" s="9" t="s">
        <v>215</v>
      </c>
      <c r="D32" s="8" t="s">
        <v>82</v>
      </c>
      <c r="E32" s="8" t="s">
        <v>83</v>
      </c>
      <c r="F32" s="8" t="s">
        <v>216</v>
      </c>
      <c r="G32" s="8" t="s">
        <v>217</v>
      </c>
      <c r="H32" s="16">
        <v>79550</v>
      </c>
      <c r="I32" s="16">
        <v>79550</v>
      </c>
      <c r="J32" s="16"/>
      <c r="K32" s="16"/>
      <c r="L32" s="16">
        <v>79550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56</v>
      </c>
      <c r="B33" s="8" t="s">
        <v>214</v>
      </c>
      <c r="C33" s="9" t="s">
        <v>215</v>
      </c>
      <c r="D33" s="8" t="s">
        <v>82</v>
      </c>
      <c r="E33" s="8" t="s">
        <v>83</v>
      </c>
      <c r="F33" s="8" t="s">
        <v>218</v>
      </c>
      <c r="G33" s="8" t="s">
        <v>219</v>
      </c>
      <c r="H33" s="16">
        <v>350</v>
      </c>
      <c r="I33" s="16">
        <v>350</v>
      </c>
      <c r="J33" s="16"/>
      <c r="K33" s="16"/>
      <c r="L33" s="16">
        <v>350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56</v>
      </c>
      <c r="B34" s="8" t="s">
        <v>214</v>
      </c>
      <c r="C34" s="9" t="s">
        <v>215</v>
      </c>
      <c r="D34" s="8" t="s">
        <v>82</v>
      </c>
      <c r="E34" s="8" t="s">
        <v>83</v>
      </c>
      <c r="F34" s="8" t="s">
        <v>220</v>
      </c>
      <c r="G34" s="8" t="s">
        <v>221</v>
      </c>
      <c r="H34" s="16">
        <v>1000</v>
      </c>
      <c r="I34" s="16">
        <v>1000</v>
      </c>
      <c r="J34" s="16"/>
      <c r="K34" s="16"/>
      <c r="L34" s="16">
        <v>1000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56</v>
      </c>
      <c r="B35" s="8" t="s">
        <v>214</v>
      </c>
      <c r="C35" s="9" t="s">
        <v>215</v>
      </c>
      <c r="D35" s="8" t="s">
        <v>82</v>
      </c>
      <c r="E35" s="8" t="s">
        <v>83</v>
      </c>
      <c r="F35" s="8" t="s">
        <v>222</v>
      </c>
      <c r="G35" s="8" t="s">
        <v>223</v>
      </c>
      <c r="H35" s="16">
        <v>1000</v>
      </c>
      <c r="I35" s="16">
        <v>1000</v>
      </c>
      <c r="J35" s="16"/>
      <c r="K35" s="16"/>
      <c r="L35" s="16">
        <v>1000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3" t="s">
        <v>56</v>
      </c>
      <c r="B36" s="8" t="s">
        <v>214</v>
      </c>
      <c r="C36" s="9" t="s">
        <v>215</v>
      </c>
      <c r="D36" s="8" t="s">
        <v>82</v>
      </c>
      <c r="E36" s="8" t="s">
        <v>83</v>
      </c>
      <c r="F36" s="8" t="s">
        <v>224</v>
      </c>
      <c r="G36" s="8" t="s">
        <v>225</v>
      </c>
      <c r="H36" s="16">
        <v>4200</v>
      </c>
      <c r="I36" s="16">
        <v>4200</v>
      </c>
      <c r="J36" s="16"/>
      <c r="K36" s="16"/>
      <c r="L36" s="16">
        <v>4200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3" t="s">
        <v>56</v>
      </c>
      <c r="B37" s="8" t="s">
        <v>214</v>
      </c>
      <c r="C37" s="9" t="s">
        <v>215</v>
      </c>
      <c r="D37" s="8" t="s">
        <v>82</v>
      </c>
      <c r="E37" s="8" t="s">
        <v>83</v>
      </c>
      <c r="F37" s="8" t="s">
        <v>226</v>
      </c>
      <c r="G37" s="8" t="s">
        <v>227</v>
      </c>
      <c r="H37" s="16">
        <v>6300</v>
      </c>
      <c r="I37" s="16">
        <v>6300</v>
      </c>
      <c r="J37" s="16"/>
      <c r="K37" s="16"/>
      <c r="L37" s="16">
        <v>6300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3" t="s">
        <v>56</v>
      </c>
      <c r="B38" s="8" t="s">
        <v>228</v>
      </c>
      <c r="C38" s="9" t="s">
        <v>229</v>
      </c>
      <c r="D38" s="8" t="s">
        <v>82</v>
      </c>
      <c r="E38" s="8" t="s">
        <v>83</v>
      </c>
      <c r="F38" s="8" t="s">
        <v>230</v>
      </c>
      <c r="G38" s="8" t="s">
        <v>229</v>
      </c>
      <c r="H38" s="16">
        <v>42000</v>
      </c>
      <c r="I38" s="16">
        <v>42000</v>
      </c>
      <c r="J38" s="16"/>
      <c r="K38" s="16"/>
      <c r="L38" s="16">
        <v>42000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3" t="s">
        <v>56</v>
      </c>
      <c r="B39" s="8" t="s">
        <v>231</v>
      </c>
      <c r="C39" s="9" t="s">
        <v>232</v>
      </c>
      <c r="D39" s="8" t="s">
        <v>82</v>
      </c>
      <c r="E39" s="8" t="s">
        <v>83</v>
      </c>
      <c r="F39" s="8" t="s">
        <v>181</v>
      </c>
      <c r="G39" s="8" t="s">
        <v>182</v>
      </c>
      <c r="H39" s="16">
        <v>126000</v>
      </c>
      <c r="I39" s="16">
        <v>126000</v>
      </c>
      <c r="J39" s="16"/>
      <c r="K39" s="16"/>
      <c r="L39" s="16">
        <v>126000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3" t="s">
        <v>56</v>
      </c>
      <c r="B40" s="8" t="s">
        <v>233</v>
      </c>
      <c r="C40" s="9" t="s">
        <v>234</v>
      </c>
      <c r="D40" s="8" t="s">
        <v>82</v>
      </c>
      <c r="E40" s="8" t="s">
        <v>83</v>
      </c>
      <c r="F40" s="8" t="s">
        <v>235</v>
      </c>
      <c r="G40" s="8" t="s">
        <v>234</v>
      </c>
      <c r="H40" s="16">
        <v>21000</v>
      </c>
      <c r="I40" s="16">
        <v>21000</v>
      </c>
      <c r="J40" s="16"/>
      <c r="K40" s="16"/>
      <c r="L40" s="16">
        <v>21000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3" t="s">
        <v>56</v>
      </c>
      <c r="B41" s="8" t="s">
        <v>236</v>
      </c>
      <c r="C41" s="9" t="s">
        <v>237</v>
      </c>
      <c r="D41" s="8" t="s">
        <v>82</v>
      </c>
      <c r="E41" s="8" t="s">
        <v>83</v>
      </c>
      <c r="F41" s="8" t="s">
        <v>238</v>
      </c>
      <c r="G41" s="8" t="s">
        <v>239</v>
      </c>
      <c r="H41" s="16">
        <v>9000</v>
      </c>
      <c r="I41" s="16">
        <v>9000</v>
      </c>
      <c r="J41" s="16"/>
      <c r="K41" s="16"/>
      <c r="L41" s="16">
        <v>9000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3" t="s">
        <v>56</v>
      </c>
      <c r="B42" s="8" t="s">
        <v>240</v>
      </c>
      <c r="C42" s="9" t="s">
        <v>241</v>
      </c>
      <c r="D42" s="8" t="s">
        <v>100</v>
      </c>
      <c r="E42" s="8" t="s">
        <v>101</v>
      </c>
      <c r="F42" s="8" t="s">
        <v>242</v>
      </c>
      <c r="G42" s="8" t="s">
        <v>243</v>
      </c>
      <c r="H42" s="16">
        <v>180000</v>
      </c>
      <c r="I42" s="16"/>
      <c r="J42" s="16"/>
      <c r="K42" s="16"/>
      <c r="L42" s="16"/>
      <c r="M42" s="16"/>
      <c r="N42" s="16"/>
      <c r="O42" s="16"/>
      <c r="P42" s="22"/>
      <c r="Q42" s="16"/>
      <c r="R42" s="16">
        <v>180000</v>
      </c>
      <c r="S42" s="16"/>
      <c r="T42" s="16"/>
      <c r="U42" s="16"/>
      <c r="V42" s="16"/>
      <c r="W42" s="16">
        <v>180000</v>
      </c>
    </row>
    <row r="43" ht="18.75" customHeight="1" spans="1:23">
      <c r="A43" s="53" t="s">
        <v>59</v>
      </c>
      <c r="B43" s="8" t="s">
        <v>244</v>
      </c>
      <c r="C43" s="9" t="s">
        <v>172</v>
      </c>
      <c r="D43" s="8" t="s">
        <v>82</v>
      </c>
      <c r="E43" s="8" t="s">
        <v>83</v>
      </c>
      <c r="F43" s="8" t="s">
        <v>173</v>
      </c>
      <c r="G43" s="8" t="s">
        <v>174</v>
      </c>
      <c r="H43" s="16">
        <v>683232</v>
      </c>
      <c r="I43" s="16">
        <v>683232</v>
      </c>
      <c r="J43" s="16"/>
      <c r="K43" s="16"/>
      <c r="L43" s="16">
        <v>683232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3" t="s">
        <v>59</v>
      </c>
      <c r="B44" s="8" t="s">
        <v>244</v>
      </c>
      <c r="C44" s="9" t="s">
        <v>172</v>
      </c>
      <c r="D44" s="8" t="s">
        <v>82</v>
      </c>
      <c r="E44" s="8" t="s">
        <v>83</v>
      </c>
      <c r="F44" s="8" t="s">
        <v>175</v>
      </c>
      <c r="G44" s="8" t="s">
        <v>176</v>
      </c>
      <c r="H44" s="16">
        <v>942948</v>
      </c>
      <c r="I44" s="16">
        <v>942948</v>
      </c>
      <c r="J44" s="16"/>
      <c r="K44" s="16"/>
      <c r="L44" s="16">
        <v>942948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3" t="s">
        <v>59</v>
      </c>
      <c r="B45" s="8" t="s">
        <v>244</v>
      </c>
      <c r="C45" s="9" t="s">
        <v>172</v>
      </c>
      <c r="D45" s="8" t="s">
        <v>82</v>
      </c>
      <c r="E45" s="8" t="s">
        <v>83</v>
      </c>
      <c r="F45" s="8" t="s">
        <v>177</v>
      </c>
      <c r="G45" s="8" t="s">
        <v>178</v>
      </c>
      <c r="H45" s="16">
        <v>56936</v>
      </c>
      <c r="I45" s="16">
        <v>56936</v>
      </c>
      <c r="J45" s="16"/>
      <c r="K45" s="16"/>
      <c r="L45" s="16">
        <v>56936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3" t="s">
        <v>59</v>
      </c>
      <c r="B46" s="8" t="s">
        <v>245</v>
      </c>
      <c r="C46" s="9" t="s">
        <v>184</v>
      </c>
      <c r="D46" s="8" t="s">
        <v>82</v>
      </c>
      <c r="E46" s="8" t="s">
        <v>83</v>
      </c>
      <c r="F46" s="8" t="s">
        <v>185</v>
      </c>
      <c r="G46" s="8" t="s">
        <v>186</v>
      </c>
      <c r="H46" s="16">
        <v>1469.99</v>
      </c>
      <c r="I46" s="16">
        <v>1469.99</v>
      </c>
      <c r="J46" s="16"/>
      <c r="K46" s="16"/>
      <c r="L46" s="16">
        <v>1469.99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3" t="s">
        <v>59</v>
      </c>
      <c r="B47" s="8" t="s">
        <v>245</v>
      </c>
      <c r="C47" s="9" t="s">
        <v>184</v>
      </c>
      <c r="D47" s="8" t="s">
        <v>96</v>
      </c>
      <c r="E47" s="8" t="s">
        <v>97</v>
      </c>
      <c r="F47" s="8" t="s">
        <v>187</v>
      </c>
      <c r="G47" s="8" t="s">
        <v>188</v>
      </c>
      <c r="H47" s="16">
        <v>266447.36</v>
      </c>
      <c r="I47" s="16">
        <v>266447.36</v>
      </c>
      <c r="J47" s="16"/>
      <c r="K47" s="16"/>
      <c r="L47" s="16">
        <v>266447.36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3" t="s">
        <v>59</v>
      </c>
      <c r="B48" s="8" t="s">
        <v>245</v>
      </c>
      <c r="C48" s="9" t="s">
        <v>184</v>
      </c>
      <c r="D48" s="8" t="s">
        <v>113</v>
      </c>
      <c r="E48" s="8" t="s">
        <v>114</v>
      </c>
      <c r="F48" s="8" t="s">
        <v>189</v>
      </c>
      <c r="G48" s="8" t="s">
        <v>190</v>
      </c>
      <c r="H48" s="16">
        <v>138219.57</v>
      </c>
      <c r="I48" s="16">
        <v>138219.57</v>
      </c>
      <c r="J48" s="16"/>
      <c r="K48" s="16"/>
      <c r="L48" s="16">
        <v>138219.57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3" t="s">
        <v>59</v>
      </c>
      <c r="B49" s="8" t="s">
        <v>245</v>
      </c>
      <c r="C49" s="9" t="s">
        <v>184</v>
      </c>
      <c r="D49" s="8" t="s">
        <v>117</v>
      </c>
      <c r="E49" s="8" t="s">
        <v>118</v>
      </c>
      <c r="F49" s="8" t="s">
        <v>191</v>
      </c>
      <c r="G49" s="8" t="s">
        <v>192</v>
      </c>
      <c r="H49" s="16">
        <v>83725.26</v>
      </c>
      <c r="I49" s="16">
        <v>83725.26</v>
      </c>
      <c r="J49" s="16"/>
      <c r="K49" s="16"/>
      <c r="L49" s="16">
        <v>83725.26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3" t="s">
        <v>59</v>
      </c>
      <c r="B50" s="8" t="s">
        <v>245</v>
      </c>
      <c r="C50" s="9" t="s">
        <v>184</v>
      </c>
      <c r="D50" s="8" t="s">
        <v>119</v>
      </c>
      <c r="E50" s="8" t="s">
        <v>120</v>
      </c>
      <c r="F50" s="8" t="s">
        <v>185</v>
      </c>
      <c r="G50" s="8" t="s">
        <v>186</v>
      </c>
      <c r="H50" s="16">
        <v>6494.65</v>
      </c>
      <c r="I50" s="16">
        <v>6494.65</v>
      </c>
      <c r="J50" s="16"/>
      <c r="K50" s="16"/>
      <c r="L50" s="16">
        <v>6494.65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3" t="s">
        <v>59</v>
      </c>
      <c r="B51" s="8" t="s">
        <v>245</v>
      </c>
      <c r="C51" s="9" t="s">
        <v>184</v>
      </c>
      <c r="D51" s="8" t="s">
        <v>119</v>
      </c>
      <c r="E51" s="8" t="s">
        <v>120</v>
      </c>
      <c r="F51" s="8" t="s">
        <v>185</v>
      </c>
      <c r="G51" s="8" t="s">
        <v>186</v>
      </c>
      <c r="H51" s="16">
        <v>8472</v>
      </c>
      <c r="I51" s="16">
        <v>8472</v>
      </c>
      <c r="J51" s="16"/>
      <c r="K51" s="16"/>
      <c r="L51" s="16">
        <v>8472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3" t="s">
        <v>59</v>
      </c>
      <c r="B52" s="8" t="s">
        <v>246</v>
      </c>
      <c r="C52" s="9" t="s">
        <v>126</v>
      </c>
      <c r="D52" s="8" t="s">
        <v>125</v>
      </c>
      <c r="E52" s="8" t="s">
        <v>126</v>
      </c>
      <c r="F52" s="8" t="s">
        <v>194</v>
      </c>
      <c r="G52" s="8" t="s">
        <v>126</v>
      </c>
      <c r="H52" s="16">
        <v>244824</v>
      </c>
      <c r="I52" s="16">
        <v>244824</v>
      </c>
      <c r="J52" s="16"/>
      <c r="K52" s="16"/>
      <c r="L52" s="16">
        <v>244824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3" t="s">
        <v>59</v>
      </c>
      <c r="B53" s="8" t="s">
        <v>247</v>
      </c>
      <c r="C53" s="9" t="s">
        <v>196</v>
      </c>
      <c r="D53" s="8" t="s">
        <v>90</v>
      </c>
      <c r="E53" s="8" t="s">
        <v>91</v>
      </c>
      <c r="F53" s="8" t="s">
        <v>197</v>
      </c>
      <c r="G53" s="8" t="s">
        <v>198</v>
      </c>
      <c r="H53" s="16">
        <v>100800</v>
      </c>
      <c r="I53" s="16">
        <v>100800</v>
      </c>
      <c r="J53" s="16"/>
      <c r="K53" s="16"/>
      <c r="L53" s="16">
        <v>100800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3" t="s">
        <v>59</v>
      </c>
      <c r="B54" s="8" t="s">
        <v>248</v>
      </c>
      <c r="C54" s="9" t="s">
        <v>200</v>
      </c>
      <c r="D54" s="8" t="s">
        <v>82</v>
      </c>
      <c r="E54" s="8" t="s">
        <v>83</v>
      </c>
      <c r="F54" s="8" t="s">
        <v>177</v>
      </c>
      <c r="G54" s="8" t="s">
        <v>178</v>
      </c>
      <c r="H54" s="16">
        <v>165372</v>
      </c>
      <c r="I54" s="16">
        <v>165372</v>
      </c>
      <c r="J54" s="16"/>
      <c r="K54" s="16"/>
      <c r="L54" s="16">
        <v>165372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53" t="s">
        <v>59</v>
      </c>
      <c r="B55" s="8" t="s">
        <v>249</v>
      </c>
      <c r="C55" s="9" t="s">
        <v>150</v>
      </c>
      <c r="D55" s="8" t="s">
        <v>82</v>
      </c>
      <c r="E55" s="8" t="s">
        <v>83</v>
      </c>
      <c r="F55" s="8" t="s">
        <v>206</v>
      </c>
      <c r="G55" s="8" t="s">
        <v>150</v>
      </c>
      <c r="H55" s="16">
        <v>9600</v>
      </c>
      <c r="I55" s="16">
        <v>9600</v>
      </c>
      <c r="J55" s="16"/>
      <c r="K55" s="16"/>
      <c r="L55" s="16">
        <v>9600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53" t="s">
        <v>59</v>
      </c>
      <c r="B56" s="8" t="s">
        <v>250</v>
      </c>
      <c r="C56" s="9" t="s">
        <v>208</v>
      </c>
      <c r="D56" s="8" t="s">
        <v>82</v>
      </c>
      <c r="E56" s="8" t="s">
        <v>83</v>
      </c>
      <c r="F56" s="8" t="s">
        <v>209</v>
      </c>
      <c r="G56" s="8" t="s">
        <v>210</v>
      </c>
      <c r="H56" s="16">
        <v>276600</v>
      </c>
      <c r="I56" s="16">
        <v>276600</v>
      </c>
      <c r="J56" s="16"/>
      <c r="K56" s="16"/>
      <c r="L56" s="16">
        <v>276600</v>
      </c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</row>
    <row r="57" ht="18.75" customHeight="1" spans="1:23">
      <c r="A57" s="53" t="s">
        <v>59</v>
      </c>
      <c r="B57" s="8" t="s">
        <v>251</v>
      </c>
      <c r="C57" s="9" t="s">
        <v>212</v>
      </c>
      <c r="D57" s="8" t="s">
        <v>82</v>
      </c>
      <c r="E57" s="8" t="s">
        <v>83</v>
      </c>
      <c r="F57" s="8" t="s">
        <v>213</v>
      </c>
      <c r="G57" s="8" t="s">
        <v>212</v>
      </c>
      <c r="H57" s="16">
        <v>17000</v>
      </c>
      <c r="I57" s="16">
        <v>17000</v>
      </c>
      <c r="J57" s="16"/>
      <c r="K57" s="16"/>
      <c r="L57" s="16">
        <v>17000</v>
      </c>
      <c r="M57" s="16"/>
      <c r="N57" s="16"/>
      <c r="O57" s="16"/>
      <c r="P57" s="22"/>
      <c r="Q57" s="16"/>
      <c r="R57" s="16"/>
      <c r="S57" s="16"/>
      <c r="T57" s="16"/>
      <c r="U57" s="16"/>
      <c r="V57" s="16"/>
      <c r="W57" s="16"/>
    </row>
    <row r="58" ht="18.75" customHeight="1" spans="1:23">
      <c r="A58" s="53" t="s">
        <v>59</v>
      </c>
      <c r="B58" s="8" t="s">
        <v>252</v>
      </c>
      <c r="C58" s="9" t="s">
        <v>215</v>
      </c>
      <c r="D58" s="8" t="s">
        <v>82</v>
      </c>
      <c r="E58" s="8" t="s">
        <v>83</v>
      </c>
      <c r="F58" s="8" t="s">
        <v>216</v>
      </c>
      <c r="G58" s="8" t="s">
        <v>217</v>
      </c>
      <c r="H58" s="16">
        <v>51400</v>
      </c>
      <c r="I58" s="16">
        <v>51400</v>
      </c>
      <c r="J58" s="16"/>
      <c r="K58" s="16"/>
      <c r="L58" s="16">
        <v>51400</v>
      </c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</row>
    <row r="59" ht="18.75" customHeight="1" spans="1:23">
      <c r="A59" s="53" t="s">
        <v>59</v>
      </c>
      <c r="B59" s="8" t="s">
        <v>252</v>
      </c>
      <c r="C59" s="9" t="s">
        <v>215</v>
      </c>
      <c r="D59" s="8" t="s">
        <v>82</v>
      </c>
      <c r="E59" s="8" t="s">
        <v>83</v>
      </c>
      <c r="F59" s="8" t="s">
        <v>220</v>
      </c>
      <c r="G59" s="8" t="s">
        <v>221</v>
      </c>
      <c r="H59" s="16">
        <v>7000</v>
      </c>
      <c r="I59" s="16">
        <v>7000</v>
      </c>
      <c r="J59" s="16"/>
      <c r="K59" s="16"/>
      <c r="L59" s="16">
        <v>7000</v>
      </c>
      <c r="M59" s="16"/>
      <c r="N59" s="16"/>
      <c r="O59" s="16"/>
      <c r="P59" s="22"/>
      <c r="Q59" s="16"/>
      <c r="R59" s="16"/>
      <c r="S59" s="16"/>
      <c r="T59" s="16"/>
      <c r="U59" s="16"/>
      <c r="V59" s="16"/>
      <c r="W59" s="16"/>
    </row>
    <row r="60" ht="18.75" customHeight="1" spans="1:23">
      <c r="A60" s="53" t="s">
        <v>59</v>
      </c>
      <c r="B60" s="8" t="s">
        <v>252</v>
      </c>
      <c r="C60" s="9" t="s">
        <v>215</v>
      </c>
      <c r="D60" s="8" t="s">
        <v>82</v>
      </c>
      <c r="E60" s="8" t="s">
        <v>83</v>
      </c>
      <c r="F60" s="8" t="s">
        <v>224</v>
      </c>
      <c r="G60" s="8" t="s">
        <v>225</v>
      </c>
      <c r="H60" s="16">
        <v>5000</v>
      </c>
      <c r="I60" s="16">
        <v>5000</v>
      </c>
      <c r="J60" s="16"/>
      <c r="K60" s="16"/>
      <c r="L60" s="16">
        <v>5000</v>
      </c>
      <c r="M60" s="16"/>
      <c r="N60" s="16"/>
      <c r="O60" s="16"/>
      <c r="P60" s="22"/>
      <c r="Q60" s="16"/>
      <c r="R60" s="16"/>
      <c r="S60" s="16"/>
      <c r="T60" s="16"/>
      <c r="U60" s="16"/>
      <c r="V60" s="16"/>
      <c r="W60" s="16"/>
    </row>
    <row r="61" ht="18.75" customHeight="1" spans="1:23">
      <c r="A61" s="53" t="s">
        <v>59</v>
      </c>
      <c r="B61" s="8" t="s">
        <v>252</v>
      </c>
      <c r="C61" s="9" t="s">
        <v>215</v>
      </c>
      <c r="D61" s="8" t="s">
        <v>82</v>
      </c>
      <c r="E61" s="8" t="s">
        <v>83</v>
      </c>
      <c r="F61" s="8" t="s">
        <v>226</v>
      </c>
      <c r="G61" s="8" t="s">
        <v>227</v>
      </c>
      <c r="H61" s="16">
        <v>12000</v>
      </c>
      <c r="I61" s="16">
        <v>12000</v>
      </c>
      <c r="J61" s="16"/>
      <c r="K61" s="16"/>
      <c r="L61" s="16">
        <v>12000</v>
      </c>
      <c r="M61" s="16"/>
      <c r="N61" s="16"/>
      <c r="O61" s="16"/>
      <c r="P61" s="22"/>
      <c r="Q61" s="16"/>
      <c r="R61" s="16"/>
      <c r="S61" s="16"/>
      <c r="T61" s="16"/>
      <c r="U61" s="16"/>
      <c r="V61" s="16"/>
      <c r="W61" s="16"/>
    </row>
    <row r="62" ht="18.75" customHeight="1" spans="1:23">
      <c r="A62" s="53" t="s">
        <v>59</v>
      </c>
      <c r="B62" s="8" t="s">
        <v>253</v>
      </c>
      <c r="C62" s="9" t="s">
        <v>229</v>
      </c>
      <c r="D62" s="8" t="s">
        <v>82</v>
      </c>
      <c r="E62" s="8" t="s">
        <v>83</v>
      </c>
      <c r="F62" s="8" t="s">
        <v>230</v>
      </c>
      <c r="G62" s="8" t="s">
        <v>229</v>
      </c>
      <c r="H62" s="16">
        <v>34000</v>
      </c>
      <c r="I62" s="16">
        <v>34000</v>
      </c>
      <c r="J62" s="16"/>
      <c r="K62" s="16"/>
      <c r="L62" s="16">
        <v>34000</v>
      </c>
      <c r="M62" s="16"/>
      <c r="N62" s="16"/>
      <c r="O62" s="16"/>
      <c r="P62" s="22"/>
      <c r="Q62" s="16"/>
      <c r="R62" s="16"/>
      <c r="S62" s="16"/>
      <c r="T62" s="16"/>
      <c r="U62" s="16"/>
      <c r="V62" s="16"/>
      <c r="W62" s="16"/>
    </row>
    <row r="63" ht="18.75" customHeight="1" spans="1:23">
      <c r="A63" s="53" t="s">
        <v>59</v>
      </c>
      <c r="B63" s="8" t="s">
        <v>254</v>
      </c>
      <c r="C63" s="9" t="s">
        <v>234</v>
      </c>
      <c r="D63" s="8" t="s">
        <v>82</v>
      </c>
      <c r="E63" s="8" t="s">
        <v>83</v>
      </c>
      <c r="F63" s="8" t="s">
        <v>235</v>
      </c>
      <c r="G63" s="8" t="s">
        <v>234</v>
      </c>
      <c r="H63" s="16">
        <v>17000</v>
      </c>
      <c r="I63" s="16">
        <v>17000</v>
      </c>
      <c r="J63" s="16"/>
      <c r="K63" s="16"/>
      <c r="L63" s="16">
        <v>17000</v>
      </c>
      <c r="M63" s="16"/>
      <c r="N63" s="16"/>
      <c r="O63" s="16"/>
      <c r="P63" s="22"/>
      <c r="Q63" s="16"/>
      <c r="R63" s="16"/>
      <c r="S63" s="16"/>
      <c r="T63" s="16"/>
      <c r="U63" s="16"/>
      <c r="V63" s="16"/>
      <c r="W63" s="16"/>
    </row>
    <row r="64" ht="18.75" customHeight="1" spans="1:23">
      <c r="A64" s="53" t="s">
        <v>59</v>
      </c>
      <c r="B64" s="8" t="s">
        <v>255</v>
      </c>
      <c r="C64" s="9" t="s">
        <v>256</v>
      </c>
      <c r="D64" s="8" t="s">
        <v>82</v>
      </c>
      <c r="E64" s="8" t="s">
        <v>83</v>
      </c>
      <c r="F64" s="8" t="s">
        <v>238</v>
      </c>
      <c r="G64" s="8" t="s">
        <v>239</v>
      </c>
      <c r="H64" s="16">
        <v>6000</v>
      </c>
      <c r="I64" s="16">
        <v>6000</v>
      </c>
      <c r="J64" s="16"/>
      <c r="K64" s="16"/>
      <c r="L64" s="16">
        <v>6000</v>
      </c>
      <c r="M64" s="16"/>
      <c r="N64" s="16"/>
      <c r="O64" s="16"/>
      <c r="P64" s="22"/>
      <c r="Q64" s="16"/>
      <c r="R64" s="16"/>
      <c r="S64" s="16"/>
      <c r="T64" s="16"/>
      <c r="U64" s="16"/>
      <c r="V64" s="16"/>
      <c r="W64" s="16"/>
    </row>
    <row r="65" ht="18.75" customHeight="1" spans="1:23">
      <c r="A65" s="53" t="s">
        <v>59</v>
      </c>
      <c r="B65" s="8" t="s">
        <v>257</v>
      </c>
      <c r="C65" s="9" t="s">
        <v>241</v>
      </c>
      <c r="D65" s="8" t="s">
        <v>100</v>
      </c>
      <c r="E65" s="8" t="s">
        <v>101</v>
      </c>
      <c r="F65" s="8" t="s">
        <v>242</v>
      </c>
      <c r="G65" s="8" t="s">
        <v>243</v>
      </c>
      <c r="H65" s="16">
        <v>252000</v>
      </c>
      <c r="I65" s="16"/>
      <c r="J65" s="16"/>
      <c r="K65" s="16"/>
      <c r="L65" s="16"/>
      <c r="M65" s="16"/>
      <c r="N65" s="16"/>
      <c r="O65" s="16"/>
      <c r="P65" s="22"/>
      <c r="Q65" s="16"/>
      <c r="R65" s="16">
        <v>252000</v>
      </c>
      <c r="S65" s="16"/>
      <c r="T65" s="16"/>
      <c r="U65" s="16"/>
      <c r="V65" s="16"/>
      <c r="W65" s="16">
        <v>252000</v>
      </c>
    </row>
    <row r="66" ht="18.75" customHeight="1" spans="1:23">
      <c r="A66" s="53" t="s">
        <v>61</v>
      </c>
      <c r="B66" s="8" t="s">
        <v>258</v>
      </c>
      <c r="C66" s="9" t="s">
        <v>180</v>
      </c>
      <c r="D66" s="8" t="s">
        <v>94</v>
      </c>
      <c r="E66" s="8" t="s">
        <v>95</v>
      </c>
      <c r="F66" s="8" t="s">
        <v>173</v>
      </c>
      <c r="G66" s="8" t="s">
        <v>174</v>
      </c>
      <c r="H66" s="16">
        <v>148284</v>
      </c>
      <c r="I66" s="16">
        <v>148284</v>
      </c>
      <c r="J66" s="16"/>
      <c r="K66" s="16"/>
      <c r="L66" s="16">
        <v>148284</v>
      </c>
      <c r="M66" s="16"/>
      <c r="N66" s="16"/>
      <c r="O66" s="16"/>
      <c r="P66" s="22"/>
      <c r="Q66" s="16"/>
      <c r="R66" s="16"/>
      <c r="S66" s="16"/>
      <c r="T66" s="16"/>
      <c r="U66" s="16"/>
      <c r="V66" s="16"/>
      <c r="W66" s="16"/>
    </row>
    <row r="67" ht="18.75" customHeight="1" spans="1:23">
      <c r="A67" s="53" t="s">
        <v>61</v>
      </c>
      <c r="B67" s="8" t="s">
        <v>258</v>
      </c>
      <c r="C67" s="9" t="s">
        <v>180</v>
      </c>
      <c r="D67" s="8" t="s">
        <v>94</v>
      </c>
      <c r="E67" s="8" t="s">
        <v>95</v>
      </c>
      <c r="F67" s="8" t="s">
        <v>175</v>
      </c>
      <c r="G67" s="8" t="s">
        <v>176</v>
      </c>
      <c r="H67" s="16">
        <v>11976</v>
      </c>
      <c r="I67" s="16">
        <v>11976</v>
      </c>
      <c r="J67" s="16"/>
      <c r="K67" s="16"/>
      <c r="L67" s="16">
        <v>11976</v>
      </c>
      <c r="M67" s="16"/>
      <c r="N67" s="16"/>
      <c r="O67" s="16"/>
      <c r="P67" s="22"/>
      <c r="Q67" s="16"/>
      <c r="R67" s="16"/>
      <c r="S67" s="16"/>
      <c r="T67" s="16"/>
      <c r="U67" s="16"/>
      <c r="V67" s="16"/>
      <c r="W67" s="16"/>
    </row>
    <row r="68" ht="18.75" customHeight="1" spans="1:23">
      <c r="A68" s="53" t="s">
        <v>61</v>
      </c>
      <c r="B68" s="8" t="s">
        <v>258</v>
      </c>
      <c r="C68" s="9" t="s">
        <v>180</v>
      </c>
      <c r="D68" s="8" t="s">
        <v>94</v>
      </c>
      <c r="E68" s="8" t="s">
        <v>95</v>
      </c>
      <c r="F68" s="8" t="s">
        <v>181</v>
      </c>
      <c r="G68" s="8" t="s">
        <v>182</v>
      </c>
      <c r="H68" s="16">
        <v>60840</v>
      </c>
      <c r="I68" s="16">
        <v>60840</v>
      </c>
      <c r="J68" s="16"/>
      <c r="K68" s="16"/>
      <c r="L68" s="16">
        <v>60840</v>
      </c>
      <c r="M68" s="16"/>
      <c r="N68" s="16"/>
      <c r="O68" s="16"/>
      <c r="P68" s="22"/>
      <c r="Q68" s="16"/>
      <c r="R68" s="16"/>
      <c r="S68" s="16"/>
      <c r="T68" s="16"/>
      <c r="U68" s="16"/>
      <c r="V68" s="16"/>
      <c r="W68" s="16"/>
    </row>
    <row r="69" ht="18.75" customHeight="1" spans="1:23">
      <c r="A69" s="53" t="s">
        <v>61</v>
      </c>
      <c r="B69" s="8" t="s">
        <v>258</v>
      </c>
      <c r="C69" s="9" t="s">
        <v>180</v>
      </c>
      <c r="D69" s="8" t="s">
        <v>94</v>
      </c>
      <c r="E69" s="8" t="s">
        <v>95</v>
      </c>
      <c r="F69" s="8" t="s">
        <v>181</v>
      </c>
      <c r="G69" s="8" t="s">
        <v>182</v>
      </c>
      <c r="H69" s="16">
        <v>12357</v>
      </c>
      <c r="I69" s="16">
        <v>12357</v>
      </c>
      <c r="J69" s="16"/>
      <c r="K69" s="16"/>
      <c r="L69" s="16">
        <v>12357</v>
      </c>
      <c r="M69" s="16"/>
      <c r="N69" s="16"/>
      <c r="O69" s="16"/>
      <c r="P69" s="22"/>
      <c r="Q69" s="16"/>
      <c r="R69" s="16"/>
      <c r="S69" s="16"/>
      <c r="T69" s="16"/>
      <c r="U69" s="16"/>
      <c r="V69" s="16"/>
      <c r="W69" s="16"/>
    </row>
    <row r="70" ht="18.75" customHeight="1" spans="1:23">
      <c r="A70" s="53" t="s">
        <v>61</v>
      </c>
      <c r="B70" s="8" t="s">
        <v>258</v>
      </c>
      <c r="C70" s="9" t="s">
        <v>180</v>
      </c>
      <c r="D70" s="8" t="s">
        <v>94</v>
      </c>
      <c r="E70" s="8" t="s">
        <v>95</v>
      </c>
      <c r="F70" s="8" t="s">
        <v>181</v>
      </c>
      <c r="G70" s="8" t="s">
        <v>182</v>
      </c>
      <c r="H70" s="16">
        <v>61872</v>
      </c>
      <c r="I70" s="16">
        <v>61872</v>
      </c>
      <c r="J70" s="16"/>
      <c r="K70" s="16"/>
      <c r="L70" s="16">
        <v>61872</v>
      </c>
      <c r="M70" s="16"/>
      <c r="N70" s="16"/>
      <c r="O70" s="16"/>
      <c r="P70" s="22"/>
      <c r="Q70" s="16"/>
      <c r="R70" s="16"/>
      <c r="S70" s="16"/>
      <c r="T70" s="16"/>
      <c r="U70" s="16"/>
      <c r="V70" s="16"/>
      <c r="W70" s="16"/>
    </row>
    <row r="71" ht="18.75" customHeight="1" spans="1:23">
      <c r="A71" s="53" t="s">
        <v>61</v>
      </c>
      <c r="B71" s="8" t="s">
        <v>258</v>
      </c>
      <c r="C71" s="9" t="s">
        <v>180</v>
      </c>
      <c r="D71" s="8" t="s">
        <v>94</v>
      </c>
      <c r="E71" s="8" t="s">
        <v>95</v>
      </c>
      <c r="F71" s="8" t="s">
        <v>181</v>
      </c>
      <c r="G71" s="8" t="s">
        <v>182</v>
      </c>
      <c r="H71" s="16">
        <v>35760</v>
      </c>
      <c r="I71" s="16">
        <v>35760</v>
      </c>
      <c r="J71" s="16"/>
      <c r="K71" s="16"/>
      <c r="L71" s="16">
        <v>35760</v>
      </c>
      <c r="M71" s="16"/>
      <c r="N71" s="16"/>
      <c r="O71" s="16"/>
      <c r="P71" s="22"/>
      <c r="Q71" s="16"/>
      <c r="R71" s="16"/>
      <c r="S71" s="16"/>
      <c r="T71" s="16"/>
      <c r="U71" s="16"/>
      <c r="V71" s="16"/>
      <c r="W71" s="16"/>
    </row>
    <row r="72" ht="18.75" customHeight="1" spans="1:23">
      <c r="A72" s="53" t="s">
        <v>61</v>
      </c>
      <c r="B72" s="8" t="s">
        <v>259</v>
      </c>
      <c r="C72" s="9" t="s">
        <v>184</v>
      </c>
      <c r="D72" s="8" t="s">
        <v>94</v>
      </c>
      <c r="E72" s="8" t="s">
        <v>95</v>
      </c>
      <c r="F72" s="8" t="s">
        <v>185</v>
      </c>
      <c r="G72" s="8" t="s">
        <v>186</v>
      </c>
      <c r="H72" s="16">
        <v>2594.99</v>
      </c>
      <c r="I72" s="16">
        <v>2594.99</v>
      </c>
      <c r="J72" s="16"/>
      <c r="K72" s="16"/>
      <c r="L72" s="16">
        <v>2594.99</v>
      </c>
      <c r="M72" s="16"/>
      <c r="N72" s="16"/>
      <c r="O72" s="16"/>
      <c r="P72" s="22"/>
      <c r="Q72" s="16"/>
      <c r="R72" s="16"/>
      <c r="S72" s="16"/>
      <c r="T72" s="16"/>
      <c r="U72" s="16"/>
      <c r="V72" s="16"/>
      <c r="W72" s="16"/>
    </row>
    <row r="73" ht="18.75" customHeight="1" spans="1:23">
      <c r="A73" s="53" t="s">
        <v>61</v>
      </c>
      <c r="B73" s="8" t="s">
        <v>259</v>
      </c>
      <c r="C73" s="9" t="s">
        <v>184</v>
      </c>
      <c r="D73" s="8" t="s">
        <v>96</v>
      </c>
      <c r="E73" s="8" t="s">
        <v>97</v>
      </c>
      <c r="F73" s="8" t="s">
        <v>187</v>
      </c>
      <c r="G73" s="8" t="s">
        <v>188</v>
      </c>
      <c r="H73" s="16">
        <v>59314.08</v>
      </c>
      <c r="I73" s="16">
        <v>59314.08</v>
      </c>
      <c r="J73" s="16"/>
      <c r="K73" s="16"/>
      <c r="L73" s="16">
        <v>59314.08</v>
      </c>
      <c r="M73" s="16"/>
      <c r="N73" s="16"/>
      <c r="O73" s="16"/>
      <c r="P73" s="22"/>
      <c r="Q73" s="16"/>
      <c r="R73" s="16"/>
      <c r="S73" s="16"/>
      <c r="T73" s="16"/>
      <c r="U73" s="16"/>
      <c r="V73" s="16"/>
      <c r="W73" s="16"/>
    </row>
    <row r="74" ht="18.75" customHeight="1" spans="1:23">
      <c r="A74" s="53" t="s">
        <v>61</v>
      </c>
      <c r="B74" s="8" t="s">
        <v>259</v>
      </c>
      <c r="C74" s="9" t="s">
        <v>184</v>
      </c>
      <c r="D74" s="8" t="s">
        <v>115</v>
      </c>
      <c r="E74" s="8" t="s">
        <v>116</v>
      </c>
      <c r="F74" s="8" t="s">
        <v>189</v>
      </c>
      <c r="G74" s="8" t="s">
        <v>190</v>
      </c>
      <c r="H74" s="16">
        <v>30769.18</v>
      </c>
      <c r="I74" s="16">
        <v>30769.18</v>
      </c>
      <c r="J74" s="16"/>
      <c r="K74" s="16"/>
      <c r="L74" s="16">
        <v>30769.18</v>
      </c>
      <c r="M74" s="16"/>
      <c r="N74" s="16"/>
      <c r="O74" s="16"/>
      <c r="P74" s="22"/>
      <c r="Q74" s="16"/>
      <c r="R74" s="16"/>
      <c r="S74" s="16"/>
      <c r="T74" s="16"/>
      <c r="U74" s="16"/>
      <c r="V74" s="16"/>
      <c r="W74" s="16"/>
    </row>
    <row r="75" ht="18.75" customHeight="1" spans="1:23">
      <c r="A75" s="53" t="s">
        <v>61</v>
      </c>
      <c r="B75" s="8" t="s">
        <v>259</v>
      </c>
      <c r="C75" s="9" t="s">
        <v>184</v>
      </c>
      <c r="D75" s="8" t="s">
        <v>117</v>
      </c>
      <c r="E75" s="8" t="s">
        <v>118</v>
      </c>
      <c r="F75" s="8" t="s">
        <v>191</v>
      </c>
      <c r="G75" s="8" t="s">
        <v>192</v>
      </c>
      <c r="H75" s="16">
        <v>23494.17</v>
      </c>
      <c r="I75" s="16">
        <v>23494.17</v>
      </c>
      <c r="J75" s="16"/>
      <c r="K75" s="16"/>
      <c r="L75" s="16">
        <v>23494.17</v>
      </c>
      <c r="M75" s="16"/>
      <c r="N75" s="16"/>
      <c r="O75" s="16"/>
      <c r="P75" s="22"/>
      <c r="Q75" s="16"/>
      <c r="R75" s="16"/>
      <c r="S75" s="16"/>
      <c r="T75" s="16"/>
      <c r="U75" s="16"/>
      <c r="V75" s="16"/>
      <c r="W75" s="16"/>
    </row>
    <row r="76" ht="18.75" customHeight="1" spans="1:23">
      <c r="A76" s="53" t="s">
        <v>61</v>
      </c>
      <c r="B76" s="8" t="s">
        <v>259</v>
      </c>
      <c r="C76" s="9" t="s">
        <v>184</v>
      </c>
      <c r="D76" s="8" t="s">
        <v>119</v>
      </c>
      <c r="E76" s="8" t="s">
        <v>120</v>
      </c>
      <c r="F76" s="8" t="s">
        <v>185</v>
      </c>
      <c r="G76" s="8" t="s">
        <v>186</v>
      </c>
      <c r="H76" s="16">
        <v>2471</v>
      </c>
      <c r="I76" s="16">
        <v>2471</v>
      </c>
      <c r="J76" s="16"/>
      <c r="K76" s="16"/>
      <c r="L76" s="16">
        <v>2471</v>
      </c>
      <c r="M76" s="16"/>
      <c r="N76" s="16"/>
      <c r="O76" s="16"/>
      <c r="P76" s="22"/>
      <c r="Q76" s="16"/>
      <c r="R76" s="16"/>
      <c r="S76" s="16"/>
      <c r="T76" s="16"/>
      <c r="U76" s="16"/>
      <c r="V76" s="16"/>
      <c r="W76" s="16"/>
    </row>
    <row r="77" ht="18.75" customHeight="1" spans="1:23">
      <c r="A77" s="53" t="s">
        <v>61</v>
      </c>
      <c r="B77" s="8" t="s">
        <v>259</v>
      </c>
      <c r="C77" s="9" t="s">
        <v>184</v>
      </c>
      <c r="D77" s="8" t="s">
        <v>119</v>
      </c>
      <c r="E77" s="8" t="s">
        <v>120</v>
      </c>
      <c r="F77" s="8" t="s">
        <v>185</v>
      </c>
      <c r="G77" s="8" t="s">
        <v>186</v>
      </c>
      <c r="H77" s="16">
        <v>1445.78</v>
      </c>
      <c r="I77" s="16">
        <v>1445.78</v>
      </c>
      <c r="J77" s="16"/>
      <c r="K77" s="16"/>
      <c r="L77" s="16">
        <v>1445.78</v>
      </c>
      <c r="M77" s="16"/>
      <c r="N77" s="16"/>
      <c r="O77" s="16"/>
      <c r="P77" s="22"/>
      <c r="Q77" s="16"/>
      <c r="R77" s="16"/>
      <c r="S77" s="16"/>
      <c r="T77" s="16"/>
      <c r="U77" s="16"/>
      <c r="V77" s="16"/>
      <c r="W77" s="16"/>
    </row>
    <row r="78" ht="18.75" customHeight="1" spans="1:23">
      <c r="A78" s="53" t="s">
        <v>61</v>
      </c>
      <c r="B78" s="8" t="s">
        <v>260</v>
      </c>
      <c r="C78" s="9" t="s">
        <v>126</v>
      </c>
      <c r="D78" s="8" t="s">
        <v>125</v>
      </c>
      <c r="E78" s="8" t="s">
        <v>126</v>
      </c>
      <c r="F78" s="8" t="s">
        <v>194</v>
      </c>
      <c r="G78" s="8" t="s">
        <v>126</v>
      </c>
      <c r="H78" s="16">
        <v>49596</v>
      </c>
      <c r="I78" s="16">
        <v>49596</v>
      </c>
      <c r="J78" s="16"/>
      <c r="K78" s="16"/>
      <c r="L78" s="16">
        <v>49596</v>
      </c>
      <c r="M78" s="16"/>
      <c r="N78" s="16"/>
      <c r="O78" s="16"/>
      <c r="P78" s="22"/>
      <c r="Q78" s="16"/>
      <c r="R78" s="16"/>
      <c r="S78" s="16"/>
      <c r="T78" s="16"/>
      <c r="U78" s="16"/>
      <c r="V78" s="16"/>
      <c r="W78" s="16"/>
    </row>
    <row r="79" ht="18.75" customHeight="1" spans="1:23">
      <c r="A79" s="53" t="s">
        <v>61</v>
      </c>
      <c r="B79" s="8" t="s">
        <v>261</v>
      </c>
      <c r="C79" s="9" t="s">
        <v>196</v>
      </c>
      <c r="D79" s="8" t="s">
        <v>90</v>
      </c>
      <c r="E79" s="8" t="s">
        <v>91</v>
      </c>
      <c r="F79" s="8" t="s">
        <v>197</v>
      </c>
      <c r="G79" s="8" t="s">
        <v>198</v>
      </c>
      <c r="H79" s="16">
        <v>28800</v>
      </c>
      <c r="I79" s="16">
        <v>28800</v>
      </c>
      <c r="J79" s="16"/>
      <c r="K79" s="16"/>
      <c r="L79" s="16">
        <v>28800</v>
      </c>
      <c r="M79" s="16"/>
      <c r="N79" s="16"/>
      <c r="O79" s="16"/>
      <c r="P79" s="22"/>
      <c r="Q79" s="16"/>
      <c r="R79" s="16"/>
      <c r="S79" s="16"/>
      <c r="T79" s="16"/>
      <c r="U79" s="16"/>
      <c r="V79" s="16"/>
      <c r="W79" s="16"/>
    </row>
    <row r="80" ht="18.75" customHeight="1" spans="1:23">
      <c r="A80" s="53" t="s">
        <v>61</v>
      </c>
      <c r="B80" s="8" t="s">
        <v>261</v>
      </c>
      <c r="C80" s="9" t="s">
        <v>196</v>
      </c>
      <c r="D80" s="8" t="s">
        <v>92</v>
      </c>
      <c r="E80" s="8" t="s">
        <v>93</v>
      </c>
      <c r="F80" s="8" t="s">
        <v>197</v>
      </c>
      <c r="G80" s="8" t="s">
        <v>198</v>
      </c>
      <c r="H80" s="16">
        <v>14400</v>
      </c>
      <c r="I80" s="16">
        <v>14400</v>
      </c>
      <c r="J80" s="16"/>
      <c r="K80" s="16"/>
      <c r="L80" s="16">
        <v>14400</v>
      </c>
      <c r="M80" s="16"/>
      <c r="N80" s="16"/>
      <c r="O80" s="16"/>
      <c r="P80" s="22"/>
      <c r="Q80" s="16"/>
      <c r="R80" s="16"/>
      <c r="S80" s="16"/>
      <c r="T80" s="16"/>
      <c r="U80" s="16"/>
      <c r="V80" s="16"/>
      <c r="W80" s="16"/>
    </row>
    <row r="81" ht="18.75" customHeight="1" spans="1:23">
      <c r="A81" s="53" t="s">
        <v>61</v>
      </c>
      <c r="B81" s="8" t="s">
        <v>262</v>
      </c>
      <c r="C81" s="9" t="s">
        <v>150</v>
      </c>
      <c r="D81" s="8" t="s">
        <v>94</v>
      </c>
      <c r="E81" s="8" t="s">
        <v>95</v>
      </c>
      <c r="F81" s="8" t="s">
        <v>206</v>
      </c>
      <c r="G81" s="8" t="s">
        <v>150</v>
      </c>
      <c r="H81" s="16">
        <v>2400</v>
      </c>
      <c r="I81" s="16">
        <v>2400</v>
      </c>
      <c r="J81" s="16"/>
      <c r="K81" s="16"/>
      <c r="L81" s="16">
        <v>2400</v>
      </c>
      <c r="M81" s="16"/>
      <c r="N81" s="16"/>
      <c r="O81" s="16"/>
      <c r="P81" s="22"/>
      <c r="Q81" s="16"/>
      <c r="R81" s="16"/>
      <c r="S81" s="16"/>
      <c r="T81" s="16"/>
      <c r="U81" s="16"/>
      <c r="V81" s="16"/>
      <c r="W81" s="16"/>
    </row>
    <row r="82" ht="18.75" customHeight="1" spans="1:23">
      <c r="A82" s="53" t="s">
        <v>61</v>
      </c>
      <c r="B82" s="8" t="s">
        <v>263</v>
      </c>
      <c r="C82" s="9" t="s">
        <v>212</v>
      </c>
      <c r="D82" s="8" t="s">
        <v>94</v>
      </c>
      <c r="E82" s="8" t="s">
        <v>95</v>
      </c>
      <c r="F82" s="8" t="s">
        <v>213</v>
      </c>
      <c r="G82" s="8" t="s">
        <v>212</v>
      </c>
      <c r="H82" s="16">
        <v>4000</v>
      </c>
      <c r="I82" s="16">
        <v>4000</v>
      </c>
      <c r="J82" s="16"/>
      <c r="K82" s="16"/>
      <c r="L82" s="16">
        <v>4000</v>
      </c>
      <c r="M82" s="16"/>
      <c r="N82" s="16"/>
      <c r="O82" s="16"/>
      <c r="P82" s="22"/>
      <c r="Q82" s="16"/>
      <c r="R82" s="16"/>
      <c r="S82" s="16"/>
      <c r="T82" s="16"/>
      <c r="U82" s="16"/>
      <c r="V82" s="16"/>
      <c r="W82" s="16"/>
    </row>
    <row r="83" ht="18.75" customHeight="1" spans="1:23">
      <c r="A83" s="53" t="s">
        <v>61</v>
      </c>
      <c r="B83" s="8" t="s">
        <v>264</v>
      </c>
      <c r="C83" s="9" t="s">
        <v>215</v>
      </c>
      <c r="D83" s="8" t="s">
        <v>94</v>
      </c>
      <c r="E83" s="8" t="s">
        <v>95</v>
      </c>
      <c r="F83" s="8" t="s">
        <v>216</v>
      </c>
      <c r="G83" s="8" t="s">
        <v>217</v>
      </c>
      <c r="H83" s="16">
        <v>10600</v>
      </c>
      <c r="I83" s="16">
        <v>10600</v>
      </c>
      <c r="J83" s="16"/>
      <c r="K83" s="16"/>
      <c r="L83" s="16">
        <v>10600</v>
      </c>
      <c r="M83" s="16"/>
      <c r="N83" s="16"/>
      <c r="O83" s="16"/>
      <c r="P83" s="22"/>
      <c r="Q83" s="16"/>
      <c r="R83" s="16"/>
      <c r="S83" s="16"/>
      <c r="T83" s="16"/>
      <c r="U83" s="16"/>
      <c r="V83" s="16"/>
      <c r="W83" s="16"/>
    </row>
    <row r="84" ht="18.75" customHeight="1" spans="1:23">
      <c r="A84" s="53" t="s">
        <v>61</v>
      </c>
      <c r="B84" s="8" t="s">
        <v>264</v>
      </c>
      <c r="C84" s="9" t="s">
        <v>215</v>
      </c>
      <c r="D84" s="8" t="s">
        <v>94</v>
      </c>
      <c r="E84" s="8" t="s">
        <v>95</v>
      </c>
      <c r="F84" s="8" t="s">
        <v>220</v>
      </c>
      <c r="G84" s="8" t="s">
        <v>221</v>
      </c>
      <c r="H84" s="16">
        <v>1800</v>
      </c>
      <c r="I84" s="16">
        <v>1800</v>
      </c>
      <c r="J84" s="16"/>
      <c r="K84" s="16"/>
      <c r="L84" s="16">
        <v>1800</v>
      </c>
      <c r="M84" s="16"/>
      <c r="N84" s="16"/>
      <c r="O84" s="16"/>
      <c r="P84" s="22"/>
      <c r="Q84" s="16"/>
      <c r="R84" s="16"/>
      <c r="S84" s="16"/>
      <c r="T84" s="16"/>
      <c r="U84" s="16"/>
      <c r="V84" s="16"/>
      <c r="W84" s="16"/>
    </row>
    <row r="85" ht="18.75" customHeight="1" spans="1:23">
      <c r="A85" s="53" t="s">
        <v>61</v>
      </c>
      <c r="B85" s="8" t="s">
        <v>264</v>
      </c>
      <c r="C85" s="9" t="s">
        <v>215</v>
      </c>
      <c r="D85" s="8" t="s">
        <v>94</v>
      </c>
      <c r="E85" s="8" t="s">
        <v>95</v>
      </c>
      <c r="F85" s="8" t="s">
        <v>226</v>
      </c>
      <c r="G85" s="8" t="s">
        <v>227</v>
      </c>
      <c r="H85" s="16">
        <v>1200</v>
      </c>
      <c r="I85" s="16">
        <v>1200</v>
      </c>
      <c r="J85" s="16"/>
      <c r="K85" s="16"/>
      <c r="L85" s="16">
        <v>1200</v>
      </c>
      <c r="M85" s="16"/>
      <c r="N85" s="16"/>
      <c r="O85" s="16"/>
      <c r="P85" s="22"/>
      <c r="Q85" s="16"/>
      <c r="R85" s="16"/>
      <c r="S85" s="16"/>
      <c r="T85" s="16"/>
      <c r="U85" s="16"/>
      <c r="V85" s="16"/>
      <c r="W85" s="16"/>
    </row>
    <row r="86" ht="18.75" customHeight="1" spans="1:23">
      <c r="A86" s="53" t="s">
        <v>61</v>
      </c>
      <c r="B86" s="8" t="s">
        <v>265</v>
      </c>
      <c r="C86" s="9" t="s">
        <v>229</v>
      </c>
      <c r="D86" s="8" t="s">
        <v>94</v>
      </c>
      <c r="E86" s="8" t="s">
        <v>95</v>
      </c>
      <c r="F86" s="8" t="s">
        <v>230</v>
      </c>
      <c r="G86" s="8" t="s">
        <v>229</v>
      </c>
      <c r="H86" s="16">
        <v>8000</v>
      </c>
      <c r="I86" s="16">
        <v>8000</v>
      </c>
      <c r="J86" s="16"/>
      <c r="K86" s="16"/>
      <c r="L86" s="16">
        <v>8000</v>
      </c>
      <c r="M86" s="16"/>
      <c r="N86" s="16"/>
      <c r="O86" s="16"/>
      <c r="P86" s="22"/>
      <c r="Q86" s="16"/>
      <c r="R86" s="16"/>
      <c r="S86" s="16"/>
      <c r="T86" s="16"/>
      <c r="U86" s="16"/>
      <c r="V86" s="16"/>
      <c r="W86" s="16"/>
    </row>
    <row r="87" ht="18.75" customHeight="1" spans="1:23">
      <c r="A87" s="53" t="s">
        <v>61</v>
      </c>
      <c r="B87" s="8" t="s">
        <v>266</v>
      </c>
      <c r="C87" s="9" t="s">
        <v>234</v>
      </c>
      <c r="D87" s="8" t="s">
        <v>94</v>
      </c>
      <c r="E87" s="8" t="s">
        <v>95</v>
      </c>
      <c r="F87" s="8" t="s">
        <v>235</v>
      </c>
      <c r="G87" s="8" t="s">
        <v>234</v>
      </c>
      <c r="H87" s="16">
        <v>4000</v>
      </c>
      <c r="I87" s="16">
        <v>4000</v>
      </c>
      <c r="J87" s="16"/>
      <c r="K87" s="16"/>
      <c r="L87" s="16">
        <v>4000</v>
      </c>
      <c r="M87" s="16"/>
      <c r="N87" s="16"/>
      <c r="O87" s="16"/>
      <c r="P87" s="22"/>
      <c r="Q87" s="16"/>
      <c r="R87" s="16"/>
      <c r="S87" s="16"/>
      <c r="T87" s="16"/>
      <c r="U87" s="16"/>
      <c r="V87" s="16"/>
      <c r="W87" s="16"/>
    </row>
    <row r="88" ht="18.75" customHeight="1" spans="1:23">
      <c r="A88" s="53" t="s">
        <v>61</v>
      </c>
      <c r="B88" s="8" t="s">
        <v>267</v>
      </c>
      <c r="C88" s="9" t="s">
        <v>232</v>
      </c>
      <c r="D88" s="8" t="s">
        <v>94</v>
      </c>
      <c r="E88" s="8" t="s">
        <v>95</v>
      </c>
      <c r="F88" s="8" t="s">
        <v>181</v>
      </c>
      <c r="G88" s="8" t="s">
        <v>182</v>
      </c>
      <c r="H88" s="16">
        <v>72000</v>
      </c>
      <c r="I88" s="16">
        <v>72000</v>
      </c>
      <c r="J88" s="16"/>
      <c r="K88" s="16"/>
      <c r="L88" s="16">
        <v>72000</v>
      </c>
      <c r="M88" s="16"/>
      <c r="N88" s="16"/>
      <c r="O88" s="16"/>
      <c r="P88" s="22"/>
      <c r="Q88" s="16"/>
      <c r="R88" s="16"/>
      <c r="S88" s="16"/>
      <c r="T88" s="16"/>
      <c r="U88" s="16"/>
      <c r="V88" s="16"/>
      <c r="W88" s="16"/>
    </row>
    <row r="89" ht="18.75" customHeight="1" spans="1:23">
      <c r="A89" s="53" t="s">
        <v>61</v>
      </c>
      <c r="B89" s="8" t="s">
        <v>268</v>
      </c>
      <c r="C89" s="9" t="s">
        <v>237</v>
      </c>
      <c r="D89" s="8" t="s">
        <v>94</v>
      </c>
      <c r="E89" s="8" t="s">
        <v>95</v>
      </c>
      <c r="F89" s="8" t="s">
        <v>238</v>
      </c>
      <c r="G89" s="8" t="s">
        <v>239</v>
      </c>
      <c r="H89" s="16">
        <v>1500</v>
      </c>
      <c r="I89" s="16">
        <v>1500</v>
      </c>
      <c r="J89" s="16"/>
      <c r="K89" s="16"/>
      <c r="L89" s="16">
        <v>1500</v>
      </c>
      <c r="M89" s="16"/>
      <c r="N89" s="16"/>
      <c r="O89" s="16"/>
      <c r="P89" s="22"/>
      <c r="Q89" s="16"/>
      <c r="R89" s="16"/>
      <c r="S89" s="16"/>
      <c r="T89" s="16"/>
      <c r="U89" s="16"/>
      <c r="V89" s="16"/>
      <c r="W89" s="16"/>
    </row>
    <row r="90" ht="18.75" customHeight="1" spans="1:23">
      <c r="A90" s="53" t="s">
        <v>61</v>
      </c>
      <c r="B90" s="8" t="s">
        <v>269</v>
      </c>
      <c r="C90" s="9" t="s">
        <v>270</v>
      </c>
      <c r="D90" s="8" t="s">
        <v>94</v>
      </c>
      <c r="E90" s="8" t="s">
        <v>95</v>
      </c>
      <c r="F90" s="8" t="s">
        <v>216</v>
      </c>
      <c r="G90" s="8" t="s">
        <v>217</v>
      </c>
      <c r="H90" s="16">
        <v>3329760</v>
      </c>
      <c r="I90" s="16">
        <v>3329760</v>
      </c>
      <c r="J90" s="16"/>
      <c r="K90" s="16"/>
      <c r="L90" s="16">
        <v>3329760</v>
      </c>
      <c r="M90" s="16"/>
      <c r="N90" s="16"/>
      <c r="O90" s="16"/>
      <c r="P90" s="22"/>
      <c r="Q90" s="16"/>
      <c r="R90" s="16"/>
      <c r="S90" s="16"/>
      <c r="T90" s="16"/>
      <c r="U90" s="16"/>
      <c r="V90" s="16"/>
      <c r="W90" s="16"/>
    </row>
    <row r="91" ht="18.75" customHeight="1" spans="1:23">
      <c r="A91" s="53" t="s">
        <v>63</v>
      </c>
      <c r="B91" s="8" t="s">
        <v>271</v>
      </c>
      <c r="C91" s="9" t="s">
        <v>172</v>
      </c>
      <c r="D91" s="8" t="s">
        <v>82</v>
      </c>
      <c r="E91" s="8" t="s">
        <v>83</v>
      </c>
      <c r="F91" s="8" t="s">
        <v>173</v>
      </c>
      <c r="G91" s="8" t="s">
        <v>174</v>
      </c>
      <c r="H91" s="16">
        <v>370656</v>
      </c>
      <c r="I91" s="16">
        <v>370656</v>
      </c>
      <c r="J91" s="16"/>
      <c r="K91" s="16"/>
      <c r="L91" s="16">
        <v>370656</v>
      </c>
      <c r="M91" s="16"/>
      <c r="N91" s="16"/>
      <c r="O91" s="16"/>
      <c r="P91" s="22"/>
      <c r="Q91" s="16"/>
      <c r="R91" s="16"/>
      <c r="S91" s="16"/>
      <c r="T91" s="16"/>
      <c r="U91" s="16"/>
      <c r="V91" s="16"/>
      <c r="W91" s="16"/>
    </row>
    <row r="92" ht="18.75" customHeight="1" spans="1:23">
      <c r="A92" s="53" t="s">
        <v>63</v>
      </c>
      <c r="B92" s="8" t="s">
        <v>271</v>
      </c>
      <c r="C92" s="9" t="s">
        <v>172</v>
      </c>
      <c r="D92" s="8" t="s">
        <v>82</v>
      </c>
      <c r="E92" s="8" t="s">
        <v>83</v>
      </c>
      <c r="F92" s="8" t="s">
        <v>175</v>
      </c>
      <c r="G92" s="8" t="s">
        <v>176</v>
      </c>
      <c r="H92" s="16">
        <v>505812</v>
      </c>
      <c r="I92" s="16">
        <v>505812</v>
      </c>
      <c r="J92" s="16"/>
      <c r="K92" s="16"/>
      <c r="L92" s="16">
        <v>505812</v>
      </c>
      <c r="M92" s="16"/>
      <c r="N92" s="16"/>
      <c r="O92" s="16"/>
      <c r="P92" s="22"/>
      <c r="Q92" s="16"/>
      <c r="R92" s="16"/>
      <c r="S92" s="16"/>
      <c r="T92" s="16"/>
      <c r="U92" s="16"/>
      <c r="V92" s="16"/>
      <c r="W92" s="16"/>
    </row>
    <row r="93" ht="18.75" customHeight="1" spans="1:23">
      <c r="A93" s="53" t="s">
        <v>63</v>
      </c>
      <c r="B93" s="8" t="s">
        <v>271</v>
      </c>
      <c r="C93" s="9" t="s">
        <v>172</v>
      </c>
      <c r="D93" s="8" t="s">
        <v>82</v>
      </c>
      <c r="E93" s="8" t="s">
        <v>83</v>
      </c>
      <c r="F93" s="8" t="s">
        <v>177</v>
      </c>
      <c r="G93" s="8" t="s">
        <v>178</v>
      </c>
      <c r="H93" s="16">
        <v>30888</v>
      </c>
      <c r="I93" s="16">
        <v>30888</v>
      </c>
      <c r="J93" s="16"/>
      <c r="K93" s="16"/>
      <c r="L93" s="16">
        <v>30888</v>
      </c>
      <c r="M93" s="16"/>
      <c r="N93" s="16"/>
      <c r="O93" s="16"/>
      <c r="P93" s="22"/>
      <c r="Q93" s="16"/>
      <c r="R93" s="16"/>
      <c r="S93" s="16"/>
      <c r="T93" s="16"/>
      <c r="U93" s="16"/>
      <c r="V93" s="16"/>
      <c r="W93" s="16"/>
    </row>
    <row r="94" ht="18.75" customHeight="1" spans="1:23">
      <c r="A94" s="53" t="s">
        <v>63</v>
      </c>
      <c r="B94" s="8" t="s">
        <v>272</v>
      </c>
      <c r="C94" s="9" t="s">
        <v>184</v>
      </c>
      <c r="D94" s="8" t="s">
        <v>82</v>
      </c>
      <c r="E94" s="8" t="s">
        <v>83</v>
      </c>
      <c r="F94" s="8" t="s">
        <v>185</v>
      </c>
      <c r="G94" s="8" t="s">
        <v>186</v>
      </c>
      <c r="H94" s="16">
        <v>782.77</v>
      </c>
      <c r="I94" s="16">
        <v>782.77</v>
      </c>
      <c r="J94" s="16"/>
      <c r="K94" s="16"/>
      <c r="L94" s="16">
        <v>782.77</v>
      </c>
      <c r="M94" s="16"/>
      <c r="N94" s="16"/>
      <c r="O94" s="16"/>
      <c r="P94" s="22"/>
      <c r="Q94" s="16"/>
      <c r="R94" s="16"/>
      <c r="S94" s="16"/>
      <c r="T94" s="16"/>
      <c r="U94" s="16"/>
      <c r="V94" s="16"/>
      <c r="W94" s="16"/>
    </row>
    <row r="95" ht="18.75" customHeight="1" spans="1:23">
      <c r="A95" s="53" t="s">
        <v>63</v>
      </c>
      <c r="B95" s="8" t="s">
        <v>272</v>
      </c>
      <c r="C95" s="9" t="s">
        <v>184</v>
      </c>
      <c r="D95" s="8" t="s">
        <v>96</v>
      </c>
      <c r="E95" s="8" t="s">
        <v>97</v>
      </c>
      <c r="F95" s="8" t="s">
        <v>187</v>
      </c>
      <c r="G95" s="8" t="s">
        <v>188</v>
      </c>
      <c r="H95" s="16">
        <v>143879.04</v>
      </c>
      <c r="I95" s="16">
        <v>143879.04</v>
      </c>
      <c r="J95" s="16"/>
      <c r="K95" s="16"/>
      <c r="L95" s="16">
        <v>143879.04</v>
      </c>
      <c r="M95" s="16"/>
      <c r="N95" s="16"/>
      <c r="O95" s="16"/>
      <c r="P95" s="22"/>
      <c r="Q95" s="16"/>
      <c r="R95" s="16"/>
      <c r="S95" s="16"/>
      <c r="T95" s="16"/>
      <c r="U95" s="16"/>
      <c r="V95" s="16"/>
      <c r="W95" s="16"/>
    </row>
    <row r="96" ht="18.75" customHeight="1" spans="1:23">
      <c r="A96" s="53" t="s">
        <v>63</v>
      </c>
      <c r="B96" s="8" t="s">
        <v>272</v>
      </c>
      <c r="C96" s="9" t="s">
        <v>184</v>
      </c>
      <c r="D96" s="8" t="s">
        <v>113</v>
      </c>
      <c r="E96" s="8" t="s">
        <v>114</v>
      </c>
      <c r="F96" s="8" t="s">
        <v>189</v>
      </c>
      <c r="G96" s="8" t="s">
        <v>190</v>
      </c>
      <c r="H96" s="16">
        <v>74637.25</v>
      </c>
      <c r="I96" s="16">
        <v>74637.25</v>
      </c>
      <c r="J96" s="16"/>
      <c r="K96" s="16"/>
      <c r="L96" s="16">
        <v>74637.25</v>
      </c>
      <c r="M96" s="16"/>
      <c r="N96" s="16"/>
      <c r="O96" s="16"/>
      <c r="P96" s="22"/>
      <c r="Q96" s="16"/>
      <c r="R96" s="16"/>
      <c r="S96" s="16"/>
      <c r="T96" s="16"/>
      <c r="U96" s="16"/>
      <c r="V96" s="16"/>
      <c r="W96" s="16"/>
    </row>
    <row r="97" ht="18.75" customHeight="1" spans="1:23">
      <c r="A97" s="53" t="s">
        <v>63</v>
      </c>
      <c r="B97" s="8" t="s">
        <v>272</v>
      </c>
      <c r="C97" s="9" t="s">
        <v>184</v>
      </c>
      <c r="D97" s="8" t="s">
        <v>117</v>
      </c>
      <c r="E97" s="8" t="s">
        <v>118</v>
      </c>
      <c r="F97" s="8" t="s">
        <v>191</v>
      </c>
      <c r="G97" s="8" t="s">
        <v>192</v>
      </c>
      <c r="H97" s="16">
        <v>36059.68</v>
      </c>
      <c r="I97" s="16">
        <v>36059.68</v>
      </c>
      <c r="J97" s="16"/>
      <c r="K97" s="16"/>
      <c r="L97" s="16">
        <v>36059.68</v>
      </c>
      <c r="M97" s="16"/>
      <c r="N97" s="16"/>
      <c r="O97" s="16"/>
      <c r="P97" s="22"/>
      <c r="Q97" s="16"/>
      <c r="R97" s="16"/>
      <c r="S97" s="16"/>
      <c r="T97" s="16"/>
      <c r="U97" s="16"/>
      <c r="V97" s="16"/>
      <c r="W97" s="16"/>
    </row>
    <row r="98" ht="18.75" customHeight="1" spans="1:23">
      <c r="A98" s="53" t="s">
        <v>63</v>
      </c>
      <c r="B98" s="8" t="s">
        <v>272</v>
      </c>
      <c r="C98" s="9" t="s">
        <v>184</v>
      </c>
      <c r="D98" s="8" t="s">
        <v>119</v>
      </c>
      <c r="E98" s="8" t="s">
        <v>120</v>
      </c>
      <c r="F98" s="8" t="s">
        <v>185</v>
      </c>
      <c r="G98" s="8" t="s">
        <v>186</v>
      </c>
      <c r="H98" s="16">
        <v>3507.05</v>
      </c>
      <c r="I98" s="16">
        <v>3507.05</v>
      </c>
      <c r="J98" s="16"/>
      <c r="K98" s="16"/>
      <c r="L98" s="16">
        <v>3507.05</v>
      </c>
      <c r="M98" s="16"/>
      <c r="N98" s="16"/>
      <c r="O98" s="16"/>
      <c r="P98" s="22"/>
      <c r="Q98" s="16"/>
      <c r="R98" s="16"/>
      <c r="S98" s="16"/>
      <c r="T98" s="16"/>
      <c r="U98" s="16"/>
      <c r="V98" s="16"/>
      <c r="W98" s="16"/>
    </row>
    <row r="99" ht="18.75" customHeight="1" spans="1:23">
      <c r="A99" s="53" t="s">
        <v>63</v>
      </c>
      <c r="B99" s="8" t="s">
        <v>272</v>
      </c>
      <c r="C99" s="9" t="s">
        <v>184</v>
      </c>
      <c r="D99" s="8" t="s">
        <v>119</v>
      </c>
      <c r="E99" s="8" t="s">
        <v>120</v>
      </c>
      <c r="F99" s="8" t="s">
        <v>185</v>
      </c>
      <c r="G99" s="8" t="s">
        <v>186</v>
      </c>
      <c r="H99" s="16">
        <v>3177</v>
      </c>
      <c r="I99" s="16">
        <v>3177</v>
      </c>
      <c r="J99" s="16"/>
      <c r="K99" s="16"/>
      <c r="L99" s="16">
        <v>3177</v>
      </c>
      <c r="M99" s="16"/>
      <c r="N99" s="16"/>
      <c r="O99" s="16"/>
      <c r="P99" s="22"/>
      <c r="Q99" s="16"/>
      <c r="R99" s="16"/>
      <c r="S99" s="16"/>
      <c r="T99" s="16"/>
      <c r="U99" s="16"/>
      <c r="V99" s="16"/>
      <c r="W99" s="16"/>
    </row>
    <row r="100" ht="18.75" customHeight="1" spans="1:23">
      <c r="A100" s="53" t="s">
        <v>63</v>
      </c>
      <c r="B100" s="8" t="s">
        <v>273</v>
      </c>
      <c r="C100" s="9" t="s">
        <v>126</v>
      </c>
      <c r="D100" s="8" t="s">
        <v>125</v>
      </c>
      <c r="E100" s="8" t="s">
        <v>126</v>
      </c>
      <c r="F100" s="8" t="s">
        <v>194</v>
      </c>
      <c r="G100" s="8" t="s">
        <v>126</v>
      </c>
      <c r="H100" s="16">
        <v>133116</v>
      </c>
      <c r="I100" s="16">
        <v>133116</v>
      </c>
      <c r="J100" s="16"/>
      <c r="K100" s="16"/>
      <c r="L100" s="16">
        <v>133116</v>
      </c>
      <c r="M100" s="16"/>
      <c r="N100" s="16"/>
      <c r="O100" s="16"/>
      <c r="P100" s="22"/>
      <c r="Q100" s="16"/>
      <c r="R100" s="16"/>
      <c r="S100" s="16"/>
      <c r="T100" s="16"/>
      <c r="U100" s="16"/>
      <c r="V100" s="16"/>
      <c r="W100" s="16"/>
    </row>
    <row r="101" ht="18.75" customHeight="1" spans="1:23">
      <c r="A101" s="53" t="s">
        <v>63</v>
      </c>
      <c r="B101" s="8" t="s">
        <v>274</v>
      </c>
      <c r="C101" s="9" t="s">
        <v>200</v>
      </c>
      <c r="D101" s="8" t="s">
        <v>82</v>
      </c>
      <c r="E101" s="8" t="s">
        <v>83</v>
      </c>
      <c r="F101" s="8" t="s">
        <v>177</v>
      </c>
      <c r="G101" s="8" t="s">
        <v>178</v>
      </c>
      <c r="H101" s="16">
        <v>90684</v>
      </c>
      <c r="I101" s="16">
        <v>90684</v>
      </c>
      <c r="J101" s="16"/>
      <c r="K101" s="16"/>
      <c r="L101" s="16">
        <v>90684</v>
      </c>
      <c r="M101" s="16"/>
      <c r="N101" s="16"/>
      <c r="O101" s="16"/>
      <c r="P101" s="22"/>
      <c r="Q101" s="16"/>
      <c r="R101" s="16"/>
      <c r="S101" s="16"/>
      <c r="T101" s="16"/>
      <c r="U101" s="16"/>
      <c r="V101" s="16"/>
      <c r="W101" s="16"/>
    </row>
    <row r="102" ht="18.75" customHeight="1" spans="1:23">
      <c r="A102" s="53" t="s">
        <v>63</v>
      </c>
      <c r="B102" s="8" t="s">
        <v>275</v>
      </c>
      <c r="C102" s="9" t="s">
        <v>150</v>
      </c>
      <c r="D102" s="8" t="s">
        <v>82</v>
      </c>
      <c r="E102" s="8" t="s">
        <v>83</v>
      </c>
      <c r="F102" s="8" t="s">
        <v>206</v>
      </c>
      <c r="G102" s="8" t="s">
        <v>150</v>
      </c>
      <c r="H102" s="16">
        <v>5400</v>
      </c>
      <c r="I102" s="16">
        <v>5400</v>
      </c>
      <c r="J102" s="16"/>
      <c r="K102" s="16"/>
      <c r="L102" s="16">
        <v>5400</v>
      </c>
      <c r="M102" s="16"/>
      <c r="N102" s="16"/>
      <c r="O102" s="16"/>
      <c r="P102" s="22"/>
      <c r="Q102" s="16"/>
      <c r="R102" s="16"/>
      <c r="S102" s="16"/>
      <c r="T102" s="16"/>
      <c r="U102" s="16"/>
      <c r="V102" s="16"/>
      <c r="W102" s="16"/>
    </row>
    <row r="103" ht="18.75" customHeight="1" spans="1:23">
      <c r="A103" s="53" t="s">
        <v>63</v>
      </c>
      <c r="B103" s="8" t="s">
        <v>276</v>
      </c>
      <c r="C103" s="9" t="s">
        <v>208</v>
      </c>
      <c r="D103" s="8" t="s">
        <v>82</v>
      </c>
      <c r="E103" s="8" t="s">
        <v>83</v>
      </c>
      <c r="F103" s="8" t="s">
        <v>209</v>
      </c>
      <c r="G103" s="8" t="s">
        <v>210</v>
      </c>
      <c r="H103" s="16">
        <v>79800</v>
      </c>
      <c r="I103" s="16">
        <v>79800</v>
      </c>
      <c r="J103" s="16"/>
      <c r="K103" s="16"/>
      <c r="L103" s="16">
        <v>79800</v>
      </c>
      <c r="M103" s="16"/>
      <c r="N103" s="16"/>
      <c r="O103" s="16"/>
      <c r="P103" s="22"/>
      <c r="Q103" s="16"/>
      <c r="R103" s="16"/>
      <c r="S103" s="16"/>
      <c r="T103" s="16"/>
      <c r="U103" s="16"/>
      <c r="V103" s="16"/>
      <c r="W103" s="16"/>
    </row>
    <row r="104" ht="18.75" customHeight="1" spans="1:23">
      <c r="A104" s="53" t="s">
        <v>63</v>
      </c>
      <c r="B104" s="8" t="s">
        <v>277</v>
      </c>
      <c r="C104" s="9" t="s">
        <v>212</v>
      </c>
      <c r="D104" s="8" t="s">
        <v>82</v>
      </c>
      <c r="E104" s="8" t="s">
        <v>83</v>
      </c>
      <c r="F104" s="8" t="s">
        <v>213</v>
      </c>
      <c r="G104" s="8" t="s">
        <v>212</v>
      </c>
      <c r="H104" s="16">
        <v>9000</v>
      </c>
      <c r="I104" s="16">
        <v>9000</v>
      </c>
      <c r="J104" s="16"/>
      <c r="K104" s="16"/>
      <c r="L104" s="16">
        <v>9000</v>
      </c>
      <c r="M104" s="16"/>
      <c r="N104" s="16"/>
      <c r="O104" s="16"/>
      <c r="P104" s="22"/>
      <c r="Q104" s="16"/>
      <c r="R104" s="16"/>
      <c r="S104" s="16"/>
      <c r="T104" s="16"/>
      <c r="U104" s="16"/>
      <c r="V104" s="16"/>
      <c r="W104" s="16"/>
    </row>
    <row r="105" ht="18.75" customHeight="1" spans="1:23">
      <c r="A105" s="53" t="s">
        <v>63</v>
      </c>
      <c r="B105" s="8" t="s">
        <v>278</v>
      </c>
      <c r="C105" s="9" t="s">
        <v>215</v>
      </c>
      <c r="D105" s="8" t="s">
        <v>82</v>
      </c>
      <c r="E105" s="8" t="s">
        <v>83</v>
      </c>
      <c r="F105" s="8" t="s">
        <v>216</v>
      </c>
      <c r="G105" s="8" t="s">
        <v>217</v>
      </c>
      <c r="H105" s="16">
        <v>23760</v>
      </c>
      <c r="I105" s="16">
        <v>23760</v>
      </c>
      <c r="J105" s="16"/>
      <c r="K105" s="16"/>
      <c r="L105" s="16">
        <v>23760</v>
      </c>
      <c r="M105" s="16"/>
      <c r="N105" s="16"/>
      <c r="O105" s="16"/>
      <c r="P105" s="22"/>
      <c r="Q105" s="16"/>
      <c r="R105" s="16"/>
      <c r="S105" s="16"/>
      <c r="T105" s="16"/>
      <c r="U105" s="16"/>
      <c r="V105" s="16"/>
      <c r="W105" s="16"/>
    </row>
    <row r="106" ht="18.75" customHeight="1" spans="1:23">
      <c r="A106" s="53" t="s">
        <v>63</v>
      </c>
      <c r="B106" s="8" t="s">
        <v>278</v>
      </c>
      <c r="C106" s="9" t="s">
        <v>215</v>
      </c>
      <c r="D106" s="8" t="s">
        <v>82</v>
      </c>
      <c r="E106" s="8" t="s">
        <v>83</v>
      </c>
      <c r="F106" s="8" t="s">
        <v>220</v>
      </c>
      <c r="G106" s="8" t="s">
        <v>221</v>
      </c>
      <c r="H106" s="16">
        <v>3240</v>
      </c>
      <c r="I106" s="16">
        <v>3240</v>
      </c>
      <c r="J106" s="16"/>
      <c r="K106" s="16"/>
      <c r="L106" s="16">
        <v>3240</v>
      </c>
      <c r="M106" s="16"/>
      <c r="N106" s="16"/>
      <c r="O106" s="16"/>
      <c r="P106" s="22"/>
      <c r="Q106" s="16"/>
      <c r="R106" s="16"/>
      <c r="S106" s="16"/>
      <c r="T106" s="16"/>
      <c r="U106" s="16"/>
      <c r="V106" s="16"/>
      <c r="W106" s="16"/>
    </row>
    <row r="107" ht="18.75" customHeight="1" spans="1:23">
      <c r="A107" s="53" t="s">
        <v>63</v>
      </c>
      <c r="B107" s="8" t="s">
        <v>278</v>
      </c>
      <c r="C107" s="9" t="s">
        <v>215</v>
      </c>
      <c r="D107" s="8" t="s">
        <v>82</v>
      </c>
      <c r="E107" s="8" t="s">
        <v>83</v>
      </c>
      <c r="F107" s="8" t="s">
        <v>224</v>
      </c>
      <c r="G107" s="8" t="s">
        <v>225</v>
      </c>
      <c r="H107" s="16">
        <v>1800</v>
      </c>
      <c r="I107" s="16">
        <v>1800</v>
      </c>
      <c r="J107" s="16"/>
      <c r="K107" s="16"/>
      <c r="L107" s="16">
        <v>1800</v>
      </c>
      <c r="M107" s="16"/>
      <c r="N107" s="16"/>
      <c r="O107" s="16"/>
      <c r="P107" s="22"/>
      <c r="Q107" s="16"/>
      <c r="R107" s="16"/>
      <c r="S107" s="16"/>
      <c r="T107" s="16"/>
      <c r="U107" s="16"/>
      <c r="V107" s="16"/>
      <c r="W107" s="16"/>
    </row>
    <row r="108" ht="18.75" customHeight="1" spans="1:23">
      <c r="A108" s="53" t="s">
        <v>63</v>
      </c>
      <c r="B108" s="8" t="s">
        <v>278</v>
      </c>
      <c r="C108" s="9" t="s">
        <v>215</v>
      </c>
      <c r="D108" s="8" t="s">
        <v>82</v>
      </c>
      <c r="E108" s="8" t="s">
        <v>83</v>
      </c>
      <c r="F108" s="8" t="s">
        <v>226</v>
      </c>
      <c r="G108" s="8" t="s">
        <v>227</v>
      </c>
      <c r="H108" s="16">
        <v>10800</v>
      </c>
      <c r="I108" s="16">
        <v>10800</v>
      </c>
      <c r="J108" s="16"/>
      <c r="K108" s="16"/>
      <c r="L108" s="16">
        <v>10800</v>
      </c>
      <c r="M108" s="16"/>
      <c r="N108" s="16"/>
      <c r="O108" s="16"/>
      <c r="P108" s="22"/>
      <c r="Q108" s="16"/>
      <c r="R108" s="16"/>
      <c r="S108" s="16"/>
      <c r="T108" s="16"/>
      <c r="U108" s="16"/>
      <c r="V108" s="16"/>
      <c r="W108" s="16"/>
    </row>
    <row r="109" ht="18.75" customHeight="1" spans="1:23">
      <c r="A109" s="53" t="s">
        <v>63</v>
      </c>
      <c r="B109" s="8" t="s">
        <v>279</v>
      </c>
      <c r="C109" s="9" t="s">
        <v>229</v>
      </c>
      <c r="D109" s="8" t="s">
        <v>82</v>
      </c>
      <c r="E109" s="8" t="s">
        <v>83</v>
      </c>
      <c r="F109" s="8" t="s">
        <v>230</v>
      </c>
      <c r="G109" s="8" t="s">
        <v>229</v>
      </c>
      <c r="H109" s="16">
        <v>18000</v>
      </c>
      <c r="I109" s="16">
        <v>18000</v>
      </c>
      <c r="J109" s="16"/>
      <c r="K109" s="16"/>
      <c r="L109" s="16">
        <v>18000</v>
      </c>
      <c r="M109" s="16"/>
      <c r="N109" s="16"/>
      <c r="O109" s="16"/>
      <c r="P109" s="22"/>
      <c r="Q109" s="16"/>
      <c r="R109" s="16"/>
      <c r="S109" s="16"/>
      <c r="T109" s="16"/>
      <c r="U109" s="16"/>
      <c r="V109" s="16"/>
      <c r="W109" s="16"/>
    </row>
    <row r="110" ht="18.75" customHeight="1" spans="1:23">
      <c r="A110" s="53" t="s">
        <v>63</v>
      </c>
      <c r="B110" s="8" t="s">
        <v>280</v>
      </c>
      <c r="C110" s="9" t="s">
        <v>234</v>
      </c>
      <c r="D110" s="8" t="s">
        <v>82</v>
      </c>
      <c r="E110" s="8" t="s">
        <v>83</v>
      </c>
      <c r="F110" s="8" t="s">
        <v>235</v>
      </c>
      <c r="G110" s="8" t="s">
        <v>234</v>
      </c>
      <c r="H110" s="16">
        <v>9000</v>
      </c>
      <c r="I110" s="16">
        <v>9000</v>
      </c>
      <c r="J110" s="16"/>
      <c r="K110" s="16"/>
      <c r="L110" s="16">
        <v>9000</v>
      </c>
      <c r="M110" s="16"/>
      <c r="N110" s="16"/>
      <c r="O110" s="16"/>
      <c r="P110" s="22"/>
      <c r="Q110" s="16"/>
      <c r="R110" s="16"/>
      <c r="S110" s="16"/>
      <c r="T110" s="16"/>
      <c r="U110" s="16"/>
      <c r="V110" s="16"/>
      <c r="W110" s="16"/>
    </row>
    <row r="111" ht="18.75" customHeight="1" spans="1:23">
      <c r="A111" s="53" t="s">
        <v>63</v>
      </c>
      <c r="B111" s="8" t="s">
        <v>281</v>
      </c>
      <c r="C111" s="9" t="s">
        <v>282</v>
      </c>
      <c r="D111" s="8" t="s">
        <v>82</v>
      </c>
      <c r="E111" s="8" t="s">
        <v>83</v>
      </c>
      <c r="F111" s="8" t="s">
        <v>238</v>
      </c>
      <c r="G111" s="8" t="s">
        <v>239</v>
      </c>
      <c r="H111" s="16">
        <v>1500</v>
      </c>
      <c r="I111" s="16">
        <v>1500</v>
      </c>
      <c r="J111" s="16"/>
      <c r="K111" s="16"/>
      <c r="L111" s="16">
        <v>1500</v>
      </c>
      <c r="M111" s="16"/>
      <c r="N111" s="16"/>
      <c r="O111" s="16"/>
      <c r="P111" s="22"/>
      <c r="Q111" s="16"/>
      <c r="R111" s="16"/>
      <c r="S111" s="16"/>
      <c r="T111" s="16"/>
      <c r="U111" s="16"/>
      <c r="V111" s="16"/>
      <c r="W111" s="16"/>
    </row>
    <row r="112" ht="18.75" customHeight="1" spans="1:23">
      <c r="A112" s="53" t="s">
        <v>63</v>
      </c>
      <c r="B112" s="8" t="s">
        <v>283</v>
      </c>
      <c r="C112" s="9" t="s">
        <v>284</v>
      </c>
      <c r="D112" s="8" t="s">
        <v>100</v>
      </c>
      <c r="E112" s="8" t="s">
        <v>101</v>
      </c>
      <c r="F112" s="8" t="s">
        <v>242</v>
      </c>
      <c r="G112" s="8" t="s">
        <v>243</v>
      </c>
      <c r="H112" s="16">
        <v>210000</v>
      </c>
      <c r="I112" s="16"/>
      <c r="J112" s="16"/>
      <c r="K112" s="16"/>
      <c r="L112" s="16"/>
      <c r="M112" s="16"/>
      <c r="N112" s="16"/>
      <c r="O112" s="16"/>
      <c r="P112" s="22"/>
      <c r="Q112" s="16"/>
      <c r="R112" s="16">
        <v>210000</v>
      </c>
      <c r="S112" s="16"/>
      <c r="T112" s="16"/>
      <c r="U112" s="16"/>
      <c r="V112" s="16"/>
      <c r="W112" s="16">
        <v>210000</v>
      </c>
    </row>
    <row r="113" ht="18.75" customHeight="1" spans="1:23">
      <c r="A113" s="11" t="s">
        <v>32</v>
      </c>
      <c r="B113" s="11"/>
      <c r="C113" s="11"/>
      <c r="D113" s="11"/>
      <c r="E113" s="11"/>
      <c r="F113" s="11"/>
      <c r="G113" s="11"/>
      <c r="H113" s="16">
        <v>12963742.42</v>
      </c>
      <c r="I113" s="16">
        <v>12321742.42</v>
      </c>
      <c r="J113" s="16"/>
      <c r="K113" s="16"/>
      <c r="L113" s="16">
        <v>12321742.42</v>
      </c>
      <c r="M113" s="16"/>
      <c r="N113" s="16"/>
      <c r="O113" s="16"/>
      <c r="P113" s="16"/>
      <c r="Q113" s="16"/>
      <c r="R113" s="16">
        <v>642000</v>
      </c>
      <c r="S113" s="16"/>
      <c r="T113" s="16"/>
      <c r="U113" s="16"/>
      <c r="V113" s="16"/>
      <c r="W113" s="16">
        <v>642000</v>
      </c>
    </row>
  </sheetData>
  <mergeCells count="30">
    <mergeCell ref="A2:W2"/>
    <mergeCell ref="A3:G3"/>
    <mergeCell ref="I4:W4"/>
    <mergeCell ref="I5:M5"/>
    <mergeCell ref="N5:P5"/>
    <mergeCell ref="R5:W5"/>
    <mergeCell ref="A113:G11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workbookViewId="0">
      <selection activeCell="W3" sqref="W3"/>
    </sheetView>
  </sheetViews>
  <sheetFormatPr defaultColWidth="8.85185185185185" defaultRowHeight="15" customHeight="1"/>
  <cols>
    <col min="1" max="2" width="28.5740740740741" customWidth="1"/>
    <col min="3" max="3" width="43.1111111111111" customWidth="1"/>
    <col min="4" max="5" width="28.5740740740741" customWidth="1"/>
    <col min="6" max="6" width="31.4444444444444" customWidth="1"/>
    <col min="7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285</v>
      </c>
    </row>
    <row r="2" ht="45" customHeight="1" spans="1:23">
      <c r="A2" s="3" t="s">
        <v>286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"单位名称："&amp;"华宁县人力资源和社会保障局"</f>
        <v>单位名称：华宁县人力资源和社会保障局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2" t="s">
        <v>29</v>
      </c>
    </row>
    <row r="4" ht="18.75" customHeight="1" spans="1:23">
      <c r="A4" s="12" t="s">
        <v>287</v>
      </c>
      <c r="B4" s="12" t="s">
        <v>156</v>
      </c>
      <c r="C4" s="12" t="s">
        <v>157</v>
      </c>
      <c r="D4" s="12" t="s">
        <v>288</v>
      </c>
      <c r="E4" s="12" t="s">
        <v>158</v>
      </c>
      <c r="F4" s="12" t="s">
        <v>159</v>
      </c>
      <c r="G4" s="12" t="s">
        <v>289</v>
      </c>
      <c r="H4" s="12" t="s">
        <v>161</v>
      </c>
      <c r="I4" s="43" t="s">
        <v>32</v>
      </c>
      <c r="J4" s="43" t="s">
        <v>290</v>
      </c>
      <c r="K4" s="12"/>
      <c r="L4" s="12"/>
      <c r="M4" s="12"/>
      <c r="N4" s="12" t="s">
        <v>163</v>
      </c>
      <c r="O4" s="12"/>
      <c r="P4" s="12"/>
      <c r="Q4" s="12" t="s">
        <v>38</v>
      </c>
      <c r="R4" s="12" t="s">
        <v>69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164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291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292</v>
      </c>
      <c r="D9" s="8"/>
      <c r="E9" s="8"/>
      <c r="F9" s="8"/>
      <c r="G9" s="8"/>
      <c r="H9" s="8"/>
      <c r="I9" s="10">
        <v>1000000</v>
      </c>
      <c r="J9" s="10">
        <v>1000000</v>
      </c>
      <c r="K9" s="10">
        <v>1000000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293</v>
      </c>
      <c r="B10" s="8" t="s">
        <v>294</v>
      </c>
      <c r="C10" s="9" t="s">
        <v>292</v>
      </c>
      <c r="D10" s="8" t="s">
        <v>56</v>
      </c>
      <c r="E10" s="8" t="s">
        <v>84</v>
      </c>
      <c r="F10" s="8" t="s">
        <v>85</v>
      </c>
      <c r="G10" s="8" t="s">
        <v>216</v>
      </c>
      <c r="H10" s="8" t="s">
        <v>217</v>
      </c>
      <c r="I10" s="10">
        <v>1000000</v>
      </c>
      <c r="J10" s="10">
        <v>1000000</v>
      </c>
      <c r="K10" s="10">
        <v>1000000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295</v>
      </c>
      <c r="D11" s="22"/>
      <c r="E11" s="22"/>
      <c r="F11" s="22"/>
      <c r="G11" s="22"/>
      <c r="H11" s="22"/>
      <c r="I11" s="10">
        <v>612036</v>
      </c>
      <c r="J11" s="10">
        <v>612036</v>
      </c>
      <c r="K11" s="10">
        <v>612036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296</v>
      </c>
      <c r="B12" s="8" t="s">
        <v>297</v>
      </c>
      <c r="C12" s="9" t="s">
        <v>295</v>
      </c>
      <c r="D12" s="8" t="s">
        <v>56</v>
      </c>
      <c r="E12" s="8" t="s">
        <v>86</v>
      </c>
      <c r="F12" s="8" t="s">
        <v>87</v>
      </c>
      <c r="G12" s="8" t="s">
        <v>298</v>
      </c>
      <c r="H12" s="8" t="s">
        <v>299</v>
      </c>
      <c r="I12" s="10">
        <v>612036</v>
      </c>
      <c r="J12" s="10">
        <v>612036</v>
      </c>
      <c r="K12" s="10">
        <v>612036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22"/>
      <c r="B13" s="22"/>
      <c r="C13" s="9" t="s">
        <v>300</v>
      </c>
      <c r="D13" s="22"/>
      <c r="E13" s="22"/>
      <c r="F13" s="22"/>
      <c r="G13" s="22"/>
      <c r="H13" s="22"/>
      <c r="I13" s="10">
        <v>22944</v>
      </c>
      <c r="J13" s="10">
        <v>22944</v>
      </c>
      <c r="K13" s="10">
        <v>22944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296</v>
      </c>
      <c r="B14" s="8" t="s">
        <v>301</v>
      </c>
      <c r="C14" s="9" t="s">
        <v>300</v>
      </c>
      <c r="D14" s="8" t="s">
        <v>59</v>
      </c>
      <c r="E14" s="8" t="s">
        <v>104</v>
      </c>
      <c r="F14" s="8" t="s">
        <v>105</v>
      </c>
      <c r="G14" s="8" t="s">
        <v>298</v>
      </c>
      <c r="H14" s="8" t="s">
        <v>299</v>
      </c>
      <c r="I14" s="10">
        <v>22944</v>
      </c>
      <c r="J14" s="10">
        <v>22944</v>
      </c>
      <c r="K14" s="10">
        <v>22944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22"/>
      <c r="B15" s="22"/>
      <c r="C15" s="9" t="s">
        <v>302</v>
      </c>
      <c r="D15" s="22"/>
      <c r="E15" s="22"/>
      <c r="F15" s="22"/>
      <c r="G15" s="22"/>
      <c r="H15" s="22"/>
      <c r="I15" s="10">
        <v>2800000</v>
      </c>
      <c r="J15" s="10">
        <v>2800000</v>
      </c>
      <c r="K15" s="10">
        <v>2800000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296</v>
      </c>
      <c r="B16" s="8" t="s">
        <v>303</v>
      </c>
      <c r="C16" s="9" t="s">
        <v>302</v>
      </c>
      <c r="D16" s="8" t="s">
        <v>59</v>
      </c>
      <c r="E16" s="8" t="s">
        <v>108</v>
      </c>
      <c r="F16" s="8" t="s">
        <v>107</v>
      </c>
      <c r="G16" s="8" t="s">
        <v>298</v>
      </c>
      <c r="H16" s="8" t="s">
        <v>299</v>
      </c>
      <c r="I16" s="10">
        <v>2100000</v>
      </c>
      <c r="J16" s="10">
        <v>2100000</v>
      </c>
      <c r="K16" s="10">
        <v>2100000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296</v>
      </c>
      <c r="B17" s="8" t="s">
        <v>303</v>
      </c>
      <c r="C17" s="9" t="s">
        <v>302</v>
      </c>
      <c r="D17" s="8" t="s">
        <v>59</v>
      </c>
      <c r="E17" s="8" t="s">
        <v>108</v>
      </c>
      <c r="F17" s="8" t="s">
        <v>107</v>
      </c>
      <c r="G17" s="8" t="s">
        <v>298</v>
      </c>
      <c r="H17" s="8" t="s">
        <v>299</v>
      </c>
      <c r="I17" s="10">
        <v>460000</v>
      </c>
      <c r="J17" s="10">
        <v>460000</v>
      </c>
      <c r="K17" s="10">
        <v>460000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296</v>
      </c>
      <c r="B18" s="8" t="s">
        <v>303</v>
      </c>
      <c r="C18" s="9" t="s">
        <v>302</v>
      </c>
      <c r="D18" s="8" t="s">
        <v>59</v>
      </c>
      <c r="E18" s="8" t="s">
        <v>108</v>
      </c>
      <c r="F18" s="8" t="s">
        <v>107</v>
      </c>
      <c r="G18" s="8" t="s">
        <v>298</v>
      </c>
      <c r="H18" s="8" t="s">
        <v>299</v>
      </c>
      <c r="I18" s="10">
        <v>240000</v>
      </c>
      <c r="J18" s="10">
        <v>240000</v>
      </c>
      <c r="K18" s="10">
        <v>240000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11" t="s">
        <v>32</v>
      </c>
      <c r="B19" s="11"/>
      <c r="C19" s="11"/>
      <c r="D19" s="11"/>
      <c r="E19" s="11"/>
      <c r="F19" s="11"/>
      <c r="G19" s="11"/>
      <c r="H19" s="11"/>
      <c r="I19" s="10">
        <v>4434980</v>
      </c>
      <c r="J19" s="10">
        <v>4434980</v>
      </c>
      <c r="K19" s="10">
        <v>4434980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4"/>
  <sheetViews>
    <sheetView showZeros="0" topLeftCell="B22" workbookViewId="0">
      <selection activeCell="B23" sqref="$A23:$XFD23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31.6666666666667" customWidth="1"/>
    <col min="6" max="8" width="10" customWidth="1"/>
    <col min="9" max="9" width="13.7037037037037" customWidth="1"/>
    <col min="10" max="10" width="45.5555555555556" customWidth="1"/>
  </cols>
  <sheetData>
    <row r="1" customHeight="1" spans="1:10">
      <c r="A1" s="19" t="s">
        <v>304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7" t="s">
        <v>305</v>
      </c>
      <c r="B2" s="27"/>
      <c r="C2" s="27"/>
      <c r="D2" s="27"/>
      <c r="E2" s="27"/>
      <c r="F2" s="27"/>
      <c r="G2" s="27"/>
      <c r="H2" s="27"/>
      <c r="I2" s="27"/>
      <c r="J2" s="27"/>
    </row>
    <row r="3" ht="20.25" customHeight="1" spans="1:10">
      <c r="A3" s="18" t="str">
        <f>"单位名称："&amp;"华宁县人力资源和社会保障局"</f>
        <v>单位名称：华宁县人力资源和社会保障局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306</v>
      </c>
      <c r="B4" s="29" t="s">
        <v>307</v>
      </c>
      <c r="C4" s="29" t="s">
        <v>308</v>
      </c>
      <c r="D4" s="29" t="s">
        <v>309</v>
      </c>
      <c r="E4" s="29" t="s">
        <v>310</v>
      </c>
      <c r="F4" s="29" t="s">
        <v>311</v>
      </c>
      <c r="G4" s="29" t="s">
        <v>312</v>
      </c>
      <c r="H4" s="29" t="s">
        <v>313</v>
      </c>
      <c r="I4" s="29" t="s">
        <v>314</v>
      </c>
      <c r="J4" s="29" t="s">
        <v>315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35"/>
      <c r="F7" s="35"/>
      <c r="G7" s="35"/>
      <c r="H7" s="35"/>
      <c r="I7" s="35"/>
      <c r="J7" s="35"/>
    </row>
    <row r="8" ht="65" customHeight="1" spans="1:10">
      <c r="A8" s="46" t="s">
        <v>292</v>
      </c>
      <c r="B8" s="22" t="s">
        <v>316</v>
      </c>
      <c r="C8" s="23"/>
      <c r="D8" s="23"/>
      <c r="E8" s="35"/>
      <c r="F8" s="35"/>
      <c r="G8" s="35"/>
      <c r="H8" s="35"/>
      <c r="I8" s="35"/>
      <c r="J8" s="35"/>
    </row>
    <row r="9" ht="20.25" customHeight="1" spans="1:10">
      <c r="A9" s="22"/>
      <c r="B9" s="22"/>
      <c r="C9" s="22" t="s">
        <v>317</v>
      </c>
      <c r="D9" s="47" t="s">
        <v>318</v>
      </c>
      <c r="E9" s="48" t="s">
        <v>319</v>
      </c>
      <c r="F9" s="36" t="s">
        <v>320</v>
      </c>
      <c r="G9" s="23" t="s">
        <v>48</v>
      </c>
      <c r="H9" s="36" t="s">
        <v>321</v>
      </c>
      <c r="I9" s="36" t="s">
        <v>322</v>
      </c>
      <c r="J9" s="48" t="s">
        <v>323</v>
      </c>
    </row>
    <row r="10" ht="20.25" customHeight="1" spans="1:10">
      <c r="A10" s="22"/>
      <c r="B10" s="22"/>
      <c r="C10" s="22" t="s">
        <v>317</v>
      </c>
      <c r="D10" s="47" t="s">
        <v>324</v>
      </c>
      <c r="E10" s="48" t="s">
        <v>325</v>
      </c>
      <c r="F10" s="36" t="s">
        <v>320</v>
      </c>
      <c r="G10" s="23" t="s">
        <v>326</v>
      </c>
      <c r="H10" s="36" t="s">
        <v>327</v>
      </c>
      <c r="I10" s="36" t="s">
        <v>322</v>
      </c>
      <c r="J10" s="48" t="s">
        <v>328</v>
      </c>
    </row>
    <row r="11" ht="20.25" customHeight="1" spans="1:10">
      <c r="A11" s="22"/>
      <c r="B11" s="22"/>
      <c r="C11" s="22" t="s">
        <v>317</v>
      </c>
      <c r="D11" s="47" t="s">
        <v>324</v>
      </c>
      <c r="E11" s="48" t="s">
        <v>329</v>
      </c>
      <c r="F11" s="36" t="s">
        <v>320</v>
      </c>
      <c r="G11" s="23" t="s">
        <v>326</v>
      </c>
      <c r="H11" s="36" t="s">
        <v>327</v>
      </c>
      <c r="I11" s="36" t="s">
        <v>322</v>
      </c>
      <c r="J11" s="48" t="s">
        <v>330</v>
      </c>
    </row>
    <row r="12" ht="20.25" customHeight="1" spans="1:10">
      <c r="A12" s="22"/>
      <c r="B12" s="22"/>
      <c r="C12" s="22" t="s">
        <v>331</v>
      </c>
      <c r="D12" s="47" t="s">
        <v>332</v>
      </c>
      <c r="E12" s="48" t="s">
        <v>333</v>
      </c>
      <c r="F12" s="36" t="s">
        <v>334</v>
      </c>
      <c r="G12" s="23" t="s">
        <v>335</v>
      </c>
      <c r="H12" s="36" t="s">
        <v>336</v>
      </c>
      <c r="I12" s="36" t="s">
        <v>337</v>
      </c>
      <c r="J12" s="48" t="s">
        <v>338</v>
      </c>
    </row>
    <row r="13" ht="20.25" customHeight="1" spans="1:10">
      <c r="A13" s="22"/>
      <c r="B13" s="22"/>
      <c r="C13" s="22" t="s">
        <v>331</v>
      </c>
      <c r="D13" s="47" t="s">
        <v>332</v>
      </c>
      <c r="E13" s="48" t="s">
        <v>339</v>
      </c>
      <c r="F13" s="36" t="s">
        <v>320</v>
      </c>
      <c r="G13" s="23" t="s">
        <v>340</v>
      </c>
      <c r="H13" s="36" t="s">
        <v>327</v>
      </c>
      <c r="I13" s="36" t="s">
        <v>322</v>
      </c>
      <c r="J13" s="48" t="s">
        <v>341</v>
      </c>
    </row>
    <row r="14" ht="20.25" customHeight="1" spans="1:10">
      <c r="A14" s="22"/>
      <c r="B14" s="22"/>
      <c r="C14" s="22" t="s">
        <v>342</v>
      </c>
      <c r="D14" s="47" t="s">
        <v>343</v>
      </c>
      <c r="E14" s="48" t="s">
        <v>344</v>
      </c>
      <c r="F14" s="36" t="s">
        <v>320</v>
      </c>
      <c r="G14" s="23" t="s">
        <v>345</v>
      </c>
      <c r="H14" s="36" t="s">
        <v>327</v>
      </c>
      <c r="I14" s="36" t="s">
        <v>322</v>
      </c>
      <c r="J14" s="48" t="s">
        <v>346</v>
      </c>
    </row>
    <row r="15" ht="62" customHeight="1" spans="1:10">
      <c r="A15" s="46" t="s">
        <v>295</v>
      </c>
      <c r="B15" s="22" t="s">
        <v>347</v>
      </c>
      <c r="C15" s="22"/>
      <c r="D15" s="22"/>
      <c r="E15" s="22"/>
      <c r="F15" s="22"/>
      <c r="G15" s="22"/>
      <c r="H15" s="22"/>
      <c r="I15" s="22"/>
      <c r="J15" s="22"/>
    </row>
    <row r="16" ht="20.25" customHeight="1" spans="1:10">
      <c r="A16" s="22"/>
      <c r="B16" s="22"/>
      <c r="C16" s="22" t="s">
        <v>317</v>
      </c>
      <c r="D16" s="47" t="s">
        <v>318</v>
      </c>
      <c r="E16" s="48" t="s">
        <v>348</v>
      </c>
      <c r="F16" s="36" t="s">
        <v>320</v>
      </c>
      <c r="G16" s="23" t="s">
        <v>54</v>
      </c>
      <c r="H16" s="36" t="s">
        <v>321</v>
      </c>
      <c r="I16" s="36" t="s">
        <v>322</v>
      </c>
      <c r="J16" s="48" t="s">
        <v>349</v>
      </c>
    </row>
    <row r="17" ht="20.25" customHeight="1" spans="1:10">
      <c r="A17" s="22"/>
      <c r="B17" s="22"/>
      <c r="C17" s="22" t="s">
        <v>317</v>
      </c>
      <c r="D17" s="47" t="s">
        <v>324</v>
      </c>
      <c r="E17" s="48" t="s">
        <v>350</v>
      </c>
      <c r="F17" s="36" t="s">
        <v>320</v>
      </c>
      <c r="G17" s="23" t="s">
        <v>326</v>
      </c>
      <c r="H17" s="36" t="s">
        <v>327</v>
      </c>
      <c r="I17" s="36" t="s">
        <v>322</v>
      </c>
      <c r="J17" s="48" t="s">
        <v>351</v>
      </c>
    </row>
    <row r="18" ht="20.25" customHeight="1" spans="1:10">
      <c r="A18" s="22"/>
      <c r="B18" s="22"/>
      <c r="C18" s="22" t="s">
        <v>317</v>
      </c>
      <c r="D18" s="47" t="s">
        <v>352</v>
      </c>
      <c r="E18" s="48" t="s">
        <v>353</v>
      </c>
      <c r="F18" s="36" t="s">
        <v>320</v>
      </c>
      <c r="G18" s="23" t="s">
        <v>326</v>
      </c>
      <c r="H18" s="36" t="s">
        <v>327</v>
      </c>
      <c r="I18" s="36" t="s">
        <v>322</v>
      </c>
      <c r="J18" s="48" t="s">
        <v>354</v>
      </c>
    </row>
    <row r="19" ht="20.25" customHeight="1" spans="1:10">
      <c r="A19" s="22"/>
      <c r="B19" s="22"/>
      <c r="C19" s="22" t="s">
        <v>331</v>
      </c>
      <c r="D19" s="47" t="s">
        <v>332</v>
      </c>
      <c r="E19" s="48" t="s">
        <v>355</v>
      </c>
      <c r="F19" s="36" t="s">
        <v>320</v>
      </c>
      <c r="G19" s="23" t="s">
        <v>326</v>
      </c>
      <c r="H19" s="36" t="s">
        <v>327</v>
      </c>
      <c r="I19" s="36" t="s">
        <v>322</v>
      </c>
      <c r="J19" s="48" t="s">
        <v>356</v>
      </c>
    </row>
    <row r="20" ht="20.25" customHeight="1" spans="1:10">
      <c r="A20" s="22"/>
      <c r="B20" s="22"/>
      <c r="C20" s="22" t="s">
        <v>342</v>
      </c>
      <c r="D20" s="47" t="s">
        <v>343</v>
      </c>
      <c r="E20" s="48" t="s">
        <v>357</v>
      </c>
      <c r="F20" s="36" t="s">
        <v>320</v>
      </c>
      <c r="G20" s="23" t="s">
        <v>326</v>
      </c>
      <c r="H20" s="36" t="s">
        <v>327</v>
      </c>
      <c r="I20" s="36" t="s">
        <v>322</v>
      </c>
      <c r="J20" s="48" t="s">
        <v>358</v>
      </c>
    </row>
    <row r="21" ht="20.25" customHeight="1" spans="1:10">
      <c r="A21" s="22" t="s">
        <v>59</v>
      </c>
      <c r="B21" s="22"/>
      <c r="C21" s="22"/>
      <c r="D21" s="22"/>
      <c r="E21" s="22"/>
      <c r="F21" s="22"/>
      <c r="G21" s="22"/>
      <c r="H21" s="22"/>
      <c r="I21" s="22"/>
      <c r="J21" s="22"/>
    </row>
    <row r="22" ht="20.25" customHeight="1" spans="1:10">
      <c r="A22" s="46" t="s">
        <v>300</v>
      </c>
      <c r="B22" s="22" t="s">
        <v>359</v>
      </c>
      <c r="C22" s="22"/>
      <c r="D22" s="22"/>
      <c r="E22" s="22"/>
      <c r="F22" s="22"/>
      <c r="G22" s="22"/>
      <c r="H22" s="22"/>
      <c r="I22" s="22"/>
      <c r="J22" s="22"/>
    </row>
    <row r="23" ht="21" customHeight="1" spans="1:10">
      <c r="A23" s="22"/>
      <c r="B23" s="22"/>
      <c r="C23" s="22" t="s">
        <v>317</v>
      </c>
      <c r="D23" s="47" t="s">
        <v>318</v>
      </c>
      <c r="E23" s="48" t="s">
        <v>360</v>
      </c>
      <c r="F23" s="36" t="s">
        <v>334</v>
      </c>
      <c r="G23" s="23" t="s">
        <v>47</v>
      </c>
      <c r="H23" s="36" t="s">
        <v>361</v>
      </c>
      <c r="I23" s="36" t="s">
        <v>337</v>
      </c>
      <c r="J23" s="48" t="s">
        <v>362</v>
      </c>
    </row>
    <row r="24" ht="35" customHeight="1" spans="1:10">
      <c r="A24" s="22"/>
      <c r="B24" s="22"/>
      <c r="C24" s="22" t="s">
        <v>317</v>
      </c>
      <c r="D24" s="47" t="s">
        <v>324</v>
      </c>
      <c r="E24" s="48" t="s">
        <v>363</v>
      </c>
      <c r="F24" s="36" t="s">
        <v>334</v>
      </c>
      <c r="G24" s="23" t="s">
        <v>364</v>
      </c>
      <c r="H24" s="36" t="s">
        <v>327</v>
      </c>
      <c r="I24" s="36" t="s">
        <v>337</v>
      </c>
      <c r="J24" s="48" t="s">
        <v>365</v>
      </c>
    </row>
    <row r="25" ht="33" customHeight="1" spans="1:10">
      <c r="A25" s="22"/>
      <c r="B25" s="22"/>
      <c r="C25" s="22" t="s">
        <v>317</v>
      </c>
      <c r="D25" s="47" t="s">
        <v>352</v>
      </c>
      <c r="E25" s="48" t="s">
        <v>366</v>
      </c>
      <c r="F25" s="36" t="s">
        <v>334</v>
      </c>
      <c r="G25" s="23" t="s">
        <v>364</v>
      </c>
      <c r="H25" s="36" t="s">
        <v>327</v>
      </c>
      <c r="I25" s="36" t="s">
        <v>337</v>
      </c>
      <c r="J25" s="48" t="s">
        <v>367</v>
      </c>
    </row>
    <row r="26" ht="31" customHeight="1" spans="1:10">
      <c r="A26" s="22"/>
      <c r="B26" s="22"/>
      <c r="C26" s="22" t="s">
        <v>331</v>
      </c>
      <c r="D26" s="47" t="s">
        <v>332</v>
      </c>
      <c r="E26" s="48" t="s">
        <v>355</v>
      </c>
      <c r="F26" s="36" t="s">
        <v>334</v>
      </c>
      <c r="G26" s="23" t="s">
        <v>364</v>
      </c>
      <c r="H26" s="36" t="s">
        <v>327</v>
      </c>
      <c r="I26" s="36" t="s">
        <v>337</v>
      </c>
      <c r="J26" s="48" t="s">
        <v>368</v>
      </c>
    </row>
    <row r="27" ht="34" customHeight="1" spans="1:10">
      <c r="A27" s="22"/>
      <c r="B27" s="22"/>
      <c r="C27" s="22" t="s">
        <v>342</v>
      </c>
      <c r="D27" s="47" t="s">
        <v>343</v>
      </c>
      <c r="E27" s="48" t="s">
        <v>369</v>
      </c>
      <c r="F27" s="36" t="s">
        <v>334</v>
      </c>
      <c r="G27" s="23" t="s">
        <v>364</v>
      </c>
      <c r="H27" s="36" t="s">
        <v>327</v>
      </c>
      <c r="I27" s="36" t="s">
        <v>337</v>
      </c>
      <c r="J27" s="48" t="s">
        <v>370</v>
      </c>
    </row>
    <row r="28" ht="46" customHeight="1" spans="1:10">
      <c r="A28" s="46" t="s">
        <v>302</v>
      </c>
      <c r="B28" s="22" t="s">
        <v>371</v>
      </c>
      <c r="C28" s="22"/>
      <c r="D28" s="22"/>
      <c r="E28" s="22"/>
      <c r="F28" s="22"/>
      <c r="G28" s="22"/>
      <c r="H28" s="22"/>
      <c r="I28" s="22"/>
      <c r="J28" s="22"/>
    </row>
    <row r="29" ht="28" customHeight="1" spans="1:10">
      <c r="A29" s="22"/>
      <c r="B29" s="22"/>
      <c r="C29" s="22" t="s">
        <v>317</v>
      </c>
      <c r="D29" s="47" t="s">
        <v>318</v>
      </c>
      <c r="E29" s="48" t="s">
        <v>372</v>
      </c>
      <c r="F29" s="36" t="s">
        <v>373</v>
      </c>
      <c r="G29" s="23" t="s">
        <v>374</v>
      </c>
      <c r="H29" s="36" t="s">
        <v>375</v>
      </c>
      <c r="I29" s="36" t="s">
        <v>322</v>
      </c>
      <c r="J29" s="48" t="s">
        <v>376</v>
      </c>
    </row>
    <row r="30" ht="34" customHeight="1" spans="1:10">
      <c r="A30" s="22"/>
      <c r="B30" s="22"/>
      <c r="C30" s="22" t="s">
        <v>317</v>
      </c>
      <c r="D30" s="47" t="s">
        <v>324</v>
      </c>
      <c r="E30" s="48" t="s">
        <v>377</v>
      </c>
      <c r="F30" s="36" t="s">
        <v>334</v>
      </c>
      <c r="G30" s="23" t="s">
        <v>364</v>
      </c>
      <c r="H30" s="36" t="s">
        <v>327</v>
      </c>
      <c r="I30" s="36" t="s">
        <v>322</v>
      </c>
      <c r="J30" s="48" t="s">
        <v>378</v>
      </c>
    </row>
    <row r="31" ht="33" customHeight="1" spans="1:10">
      <c r="A31" s="22"/>
      <c r="B31" s="22"/>
      <c r="C31" s="22" t="s">
        <v>317</v>
      </c>
      <c r="D31" s="47" t="s">
        <v>324</v>
      </c>
      <c r="E31" s="48" t="s">
        <v>379</v>
      </c>
      <c r="F31" s="36" t="s">
        <v>334</v>
      </c>
      <c r="G31" s="23" t="s">
        <v>364</v>
      </c>
      <c r="H31" s="36" t="s">
        <v>327</v>
      </c>
      <c r="I31" s="36" t="s">
        <v>337</v>
      </c>
      <c r="J31" s="48" t="s">
        <v>380</v>
      </c>
    </row>
    <row r="32" ht="28" customHeight="1" spans="1:10">
      <c r="A32" s="22"/>
      <c r="B32" s="22"/>
      <c r="C32" s="22" t="s">
        <v>317</v>
      </c>
      <c r="D32" s="47" t="s">
        <v>352</v>
      </c>
      <c r="E32" s="48" t="s">
        <v>381</v>
      </c>
      <c r="F32" s="36" t="s">
        <v>334</v>
      </c>
      <c r="G32" s="23" t="s">
        <v>326</v>
      </c>
      <c r="H32" s="36" t="s">
        <v>327</v>
      </c>
      <c r="I32" s="36" t="s">
        <v>337</v>
      </c>
      <c r="J32" s="48" t="s">
        <v>382</v>
      </c>
    </row>
    <row r="33" ht="20.25" customHeight="1" spans="1:10">
      <c r="A33" s="22"/>
      <c r="B33" s="22"/>
      <c r="C33" s="22" t="s">
        <v>331</v>
      </c>
      <c r="D33" s="47" t="s">
        <v>332</v>
      </c>
      <c r="E33" s="48" t="s">
        <v>383</v>
      </c>
      <c r="F33" s="36" t="s">
        <v>373</v>
      </c>
      <c r="G33" s="23" t="s">
        <v>364</v>
      </c>
      <c r="H33" s="36" t="s">
        <v>384</v>
      </c>
      <c r="I33" s="36" t="s">
        <v>337</v>
      </c>
      <c r="J33" s="48" t="s">
        <v>385</v>
      </c>
    </row>
    <row r="34" ht="20.25" customHeight="1" spans="1:10">
      <c r="A34" s="22"/>
      <c r="B34" s="22"/>
      <c r="C34" s="22" t="s">
        <v>342</v>
      </c>
      <c r="D34" s="47" t="s">
        <v>343</v>
      </c>
      <c r="E34" s="48" t="s">
        <v>386</v>
      </c>
      <c r="F34" s="36" t="s">
        <v>334</v>
      </c>
      <c r="G34" s="23" t="s">
        <v>326</v>
      </c>
      <c r="H34" s="36" t="s">
        <v>327</v>
      </c>
      <c r="I34" s="36" t="s">
        <v>337</v>
      </c>
      <c r="J34" s="48" t="s">
        <v>387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钱慧研</cp:lastModifiedBy>
  <dcterms:created xsi:type="dcterms:W3CDTF">2025-02-17T07:52:00Z</dcterms:created>
  <dcterms:modified xsi:type="dcterms:W3CDTF">2025-02-21T02:24:13Z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F33E653C5F694FF59F08DDF3C09B6DF0_13</vt:lpwstr>
  </property>
  <property fmtid="{D5CDD505-2E9C-101B-9397-08002B2CF9AE}" pid="3" name="KSOProductBuildVer">
    <vt:lpwstr>2052-12.1.0.16729</vt:lpwstr>
  </property>
</Properties>
</file>