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<sst xmlns="http://schemas.openxmlformats.org/spreadsheetml/2006/main" count="1257" uniqueCount="447">
  <si>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</si>
  <si>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</si>
  <si>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</si>
  <si>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</si>
  <si>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</si>
  <si>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</si>
  <si>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</si>
  <si>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</si>
  <si>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</si>
  <si>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</si>
  <si>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</si>
  <si>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</si>
  <si>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</si>
  <si>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</si>
  <si>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</si>
  <si>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</si>
  <si>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</si>
  <si>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</si>
  <si>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</si>
  <si>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</si>
  <si>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</si>
  <si>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</si>
  <si>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</si>
  <si>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</si>
  <si>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</si>
  <si>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</si>
  <si>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</si>
  <si>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</si>
  <si>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</si>
  <si>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</si>
  <si>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</si>
  <si>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</si>
  <si>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</si>
  <si>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</si>
  <si>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</si>
  <si>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</si>
  <si>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</si>
  <si>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</si>
  <si>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</si>
  <si>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</si>
  <si>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</si>
  <si>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</si>
  <si>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</si>
  <si>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</si>
  <si>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</si>
  <si>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</si>
  <si>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</si>
  <si>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</si>
  <si>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</si>
  <si>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</si>
  <si>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</si>
  <si>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</si>
  <si>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</si>
  <si>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</si>
  <si>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</si>
  <si>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105018</t>
  </si>
  <si>
    <t>华宁县宁州街道中心小学</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</si>
  <si>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</si>
  <si>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</si>
  <si>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</si>
  <si>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</si>
  <si>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</si>
  <si>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</si>
  <si>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</si>
  <si>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</si>
  <si>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</si>
  <si>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</si>
  <si>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</si>
  <si>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</si>
  <si>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</si>
  <si>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</si>
  <si>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205</t>
  </si>
  <si>
    <t>教育支出</t>
  </si>
  <si>
    <t>20502</t>
  </si>
  <si>
    <t>普通教育</t>
  </si>
  <si>
    <t>2050201</t>
  </si>
  <si>
    <t>学前教育</t>
  </si>
  <si>
    <t>2050202</t>
  </si>
  <si>
    <t>小学教育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</si>
  <si>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</si>
  <si>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</si>
  <si>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</si>
  <si>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</si>
  <si>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</si>
  <si>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</si>
  <si>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</si>
  <si>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</si>
  <si>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</si>
  <si>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</si>
  <si>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</si>
  <si>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</si>
  <si>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</si>
  <si>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</si>
  <si>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</si>
  <si>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</si>
  <si>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</si>
  <si>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</si>
  <si>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</si>
  <si>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</si>
  <si>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</si>
  <si>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</si>
  <si>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</si>
  <si>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</si>
  <si>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</si>
  <si>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</si>
  <si>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</si>
  <si>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</si>
  <si>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</si>
  <si>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</si>
  <si>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</si>
  <si>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</si>
  <si>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</si>
  <si>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</si>
  <si>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</si>
  <si>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</si>
  <si>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</si>
  <si>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</si>
  <si>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</si>
  <si>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</si>
  <si>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</si>
  <si>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</si>
  <si>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</si>
  <si>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</si>
  <si>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</si>
  <si>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</si>
  <si>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</si>
  <si>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</si>
  <si>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</si>
  <si>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</si>
  <si>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</si>
  <si>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2025年一般公共预算“三公”经费支出预算表（空表）</t>
  </si>
  <si>
    <t>“三公”经费合计</t>
  </si>
  <si>
    <t>因公出国（境）费</t>
  </si>
  <si>
    <t>公务用车购置及运行费</t>
  </si>
  <si>
    <t>公务接待费</t>
  </si>
  <si>
    <t>公务用车购置费</t>
  </si>
  <si>
    <t>公务用车运行费</t>
  </si>
  <si>
    <t>备注：华宁县宁州街道中心小学2025年无一般公共预算“三公”经费支出预算。</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</si>
  <si>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</si>
  <si>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</si>
  <si>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</si>
  <si>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</si>
  <si>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</si>
  <si>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</si>
  <si>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</si>
  <si>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</si>
  <si>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</si>
  <si>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</si>
  <si>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</si>
  <si>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</si>
  <si>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</si>
  <si>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</si>
  <si>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</si>
  <si>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</si>
  <si>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</si>
  <si>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</si>
  <si>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530424210000000003592</t>
  </si>
  <si>
    <t>事业人员支出工资</t>
  </si>
  <si>
    <t>30101</t>
  </si>
  <si>
    <t>基本工资</t>
  </si>
  <si>
    <t>30102</t>
  </si>
  <si>
    <t>津贴补贴</t>
  </si>
  <si>
    <t>30107</t>
  </si>
  <si>
    <t>绩效工资</t>
  </si>
  <si>
    <t>530424210000000003593</t>
  </si>
  <si>
    <t>社会保障缴费</t>
  </si>
  <si>
    <t>30112</t>
  </si>
  <si>
    <t>其他社会保障缴费</t>
  </si>
  <si>
    <t>30108</t>
  </si>
  <si>
    <t>机关事业单位基本养老保险缴费</t>
  </si>
  <si>
    <t>30110</t>
  </si>
  <si>
    <t>职工基本医疗保险缴费</t>
  </si>
  <si>
    <t>30111</t>
  </si>
  <si>
    <t>公务员医疗补助缴费</t>
  </si>
  <si>
    <t>530424210000000003594</t>
  </si>
  <si>
    <t>30113</t>
  </si>
  <si>
    <t>530424210000000003595</t>
  </si>
  <si>
    <t>对个人和家庭的补助</t>
  </si>
  <si>
    <t>30302</t>
  </si>
  <si>
    <t>退休费</t>
  </si>
  <si>
    <t>530424210000000003599</t>
  </si>
  <si>
    <t>工会经费</t>
  </si>
  <si>
    <t>30228</t>
  </si>
  <si>
    <t>530424221100000303688</t>
  </si>
  <si>
    <t>福利费</t>
  </si>
  <si>
    <t>30229</t>
  </si>
  <si>
    <t>530424231100001481586</t>
  </si>
  <si>
    <t>事业人员奖励性绩效工资（省级政策）</t>
  </si>
  <si>
    <t>530424231100001481659</t>
  </si>
  <si>
    <t>培训费</t>
  </si>
  <si>
    <t>30216</t>
  </si>
  <si>
    <t>530424241100002262937</t>
  </si>
  <si>
    <t>临聘人员工资</t>
  </si>
  <si>
    <t>30199</t>
  </si>
  <si>
    <t>其他工资福利支出</t>
  </si>
  <si>
    <t>预算05-1表</t>
  </si>
  <si>
    <t>2025年部门项目支出预算表</t>
  </si>
  <si>
    <t>项目分类</t>
  </si>
  <si>
    <t>项目单位</t>
  </si>
  <si>
    <t>经济科目编码</t>
  </si>
  <si>
    <t>本年拨款</t>
  </si>
  <si>
    <t>其中：本次下达</t>
  </si>
  <si>
    <t>华宁县宁州街道中心小学2025年课后服务收费项目专项资金</t>
  </si>
  <si>
    <t>313 事业发展类</t>
  </si>
  <si>
    <t>530424251100003707922</t>
  </si>
  <si>
    <t>30201</t>
  </si>
  <si>
    <t>办公费</t>
  </si>
  <si>
    <t>30226</t>
  </si>
  <si>
    <t>劳务费</t>
  </si>
  <si>
    <t>30240</t>
  </si>
  <si>
    <t>税金及附加费用</t>
  </si>
  <si>
    <t>华宁县宁州街道中心小学2025年农村义务教育学生营养改善计划县级专项资金</t>
  </si>
  <si>
    <t>312 民生类</t>
  </si>
  <si>
    <t>530424251100003705816</t>
  </si>
  <si>
    <t>30308</t>
  </si>
  <si>
    <t>助学金</t>
  </si>
  <si>
    <t>华宁县宁州街道中心小学2025年学前家庭经济困难学生资助县级专项资金</t>
  </si>
  <si>
    <t>530424251100003707403</t>
  </si>
  <si>
    <t>华宁县宁州街道中心小学2025年遗属补助专项资金</t>
  </si>
  <si>
    <t>530424251100003707517</t>
  </si>
  <si>
    <t>30305</t>
  </si>
  <si>
    <t>生活补助</t>
  </si>
  <si>
    <t>华宁县宁州街道中心小学2025年义务教育家庭经济困难学生生活补助县级专项资金</t>
  </si>
  <si>
    <t>530424251100003705925</t>
  </si>
  <si>
    <t>华宁县宁州街道中心小学2025年义务教育生均公用经费县级专项资金</t>
  </si>
  <si>
    <t>530424251100003705147</t>
  </si>
  <si>
    <t>华宁县宁州街道中心小学2025年自有资金项目专项资金</t>
  </si>
  <si>
    <t>530424251100003707838</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</si>
  <si>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</si>
  <si>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</si>
  <si>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</si>
  <si>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</si>
  <si>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</si>
  <si>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</si>
  <si>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</si>
  <si>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</si>
  <si>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</si>
  <si>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</si>
  <si>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</si>
  <si>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</si>
  <si>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以2024年年报数据为依据，下达2025年农村义务教育学生营养改善计划资金。标准按照每生每天5元。全年1000元的标准执行，确保宁州街道中心小学营养改善计划地方试点农村学生全部纳入政策实施范围，进一步改善宁州街道中心小学农村义务教育学生营养状况，逐步提高农村学生健康水平。</t>
  </si>
  <si>
    <t>产出指标</t>
  </si>
  <si>
    <t>数量指标</t>
  </si>
  <si>
    <t>营养改善计划资助人数</t>
  </si>
  <si>
    <t>=</t>
  </si>
  <si>
    <t>2590</t>
  </si>
  <si>
    <t>人</t>
  </si>
  <si>
    <t>定量指标</t>
  </si>
  <si>
    <t>反映营养改善计划资助人数</t>
  </si>
  <si>
    <t>质量指标</t>
  </si>
  <si>
    <t>农村义务教育学生营养改善计划补助标准</t>
  </si>
  <si>
    <t>元/人/天</t>
  </si>
  <si>
    <t>反映农村义务教育学生营养改善计划补助标准</t>
  </si>
  <si>
    <t>时效指标</t>
  </si>
  <si>
    <t>资助资金及时发放率</t>
  </si>
  <si>
    <t>100</t>
  </si>
  <si>
    <t>%</t>
  </si>
  <si>
    <t>反映资助资金及时发放率</t>
  </si>
  <si>
    <t>效益指标</t>
  </si>
  <si>
    <t>社会效益</t>
  </si>
  <si>
    <t>农村户籍学生全程全部接受资助的比例</t>
  </si>
  <si>
    <t>反映农村户籍学生全程全部接受资助的比例</t>
  </si>
  <si>
    <t>受助学生体质改善</t>
  </si>
  <si>
    <t>明显改善</t>
  </si>
  <si>
    <t>定性指标</t>
  </si>
  <si>
    <t>反映受助学生体质改善</t>
  </si>
  <si>
    <t>满意度指标</t>
  </si>
  <si>
    <t>服务对象满意度</t>
  </si>
  <si>
    <t>受助学生满意度</t>
  </si>
  <si>
    <t>&gt;=</t>
  </si>
  <si>
    <t>85</t>
  </si>
  <si>
    <t>反映受助学生满意度</t>
  </si>
  <si>
    <t>保障学校正常运转、完成教育教学活动和其他日常工作任务等方面的支出，该经费的具体开支范围是：教学业务与管理、教学竞赛、教学质量提升及第三方评价的政府购买服务、办公、会议、印刷、教师培训、实验实习、文体活动、水电、取暖、交通差旅、邮电、教育信息化网络费用、仪器设备及图书资料等购置、学生课桌凳、床铺、食堂设施设备的零星补充购置及维修维护，房屋、建筑物、校园内道路、围墙、大门、运动场地、教室内教师讲台及仪器设备的日常维修维护，学校勤工俭学购买生产设备和工具、校园绿化美化、校园文化建设、学生健康体检、校方责任保险等。</t>
  </si>
  <si>
    <t>在校学生人数</t>
  </si>
  <si>
    <t>2598</t>
  </si>
  <si>
    <t>反映在校学生人数</t>
  </si>
  <si>
    <t>寄宿制学生人数</t>
  </si>
  <si>
    <t>1273</t>
  </si>
  <si>
    <t>反映寄宿制学生人数</t>
  </si>
  <si>
    <t>送教上门和随班就读学生人数</t>
  </si>
  <si>
    <t>反映送教上门和随班就读学生人数</t>
  </si>
  <si>
    <t>不足100点校点差额人数</t>
  </si>
  <si>
    <t>229</t>
  </si>
  <si>
    <t>反映不足100点校点差额人数</t>
  </si>
  <si>
    <t>生均公用经费标准</t>
  </si>
  <si>
    <t>720</t>
  </si>
  <si>
    <t>元/人年</t>
  </si>
  <si>
    <t>反映生均公用经费标准</t>
  </si>
  <si>
    <t>寄宿制公用经费标准</t>
  </si>
  <si>
    <t>300</t>
  </si>
  <si>
    <t>反映寄宿制公用经费标准</t>
  </si>
  <si>
    <t>随班就读学生（特殊教育）+送教上门生均公用经费</t>
  </si>
  <si>
    <t>6000</t>
  </si>
  <si>
    <t>反映随班就读学生（特殊教育）+送教上门生均公用经费</t>
  </si>
  <si>
    <t>不足100人校点公用经费</t>
  </si>
  <si>
    <t>反映不足100人校点公用经费</t>
  </si>
  <si>
    <t>教师培训费占学校年度公用经费的比例</t>
  </si>
  <si>
    <t>反映教师培训费占学校年度公用经费的比例</t>
  </si>
  <si>
    <t>补助资金当年到位率</t>
  </si>
  <si>
    <t>反映补助资金当年到位率</t>
  </si>
  <si>
    <t>政策知晓率</t>
  </si>
  <si>
    <t>反映政策知晓率</t>
  </si>
  <si>
    <t>教师满意度</t>
  </si>
  <si>
    <t>反映教师满意度</t>
  </si>
  <si>
    <t>学生满意度</t>
  </si>
  <si>
    <t>反映学生满意度</t>
  </si>
  <si>
    <t>1、落实立德树人根本任务,促进学生全面成长成才。课程囊括艺术素质类、科技素质类、人文素质 类,课程内容力求丰富多彩,提升学生综合素养,德智体美劳全面发展, 
2、服务社会,做好基础教育事业,满足学生和家长的需要。
3、学校课后服务的时间按“5+2”模式安排，即每周一至周五（节假日除外）5天都要开展，每天课后服务时间不少于 2 小时。
4、课后服务的具体内容分为固定内容和自选内容。固定内容：学业辅导（每天1小时），指导学生认真完成作业，对学习有困难的学生进行辅导和答疑，为学有余力的学生拓展学习空间；阳光体育活动（每天30分钟）。自选内容（每天30分钟）：由各校自主开展丰富多彩的文艺、体育、劳动、阅读、兴趣小组及社团活动；开展拓展训练、安全教育与应急演练；观看适宜儿童青少年的影片等。</t>
  </si>
  <si>
    <t>学生每天参加课后服务时长</t>
  </si>
  <si>
    <t>小时</t>
  </si>
  <si>
    <t>反映课后服务时长</t>
  </si>
  <si>
    <t>参与课后服务学生</t>
  </si>
  <si>
    <t>2418</t>
  </si>
  <si>
    <t>反映参与课后服务学生数</t>
  </si>
  <si>
    <t>发放教师绩效人数</t>
  </si>
  <si>
    <t>291</t>
  </si>
  <si>
    <t>反映获补助人员、企业的数量情况, 也适用补贴、资助等形式的补助。</t>
  </si>
  <si>
    <t>家庭经济困难学生覆盖率</t>
  </si>
  <si>
    <t>反映义务教育家庭经济困难学生"应享尽享"</t>
  </si>
  <si>
    <t>教育教学质量</t>
  </si>
  <si>
    <t>明显提升</t>
  </si>
  <si>
    <t>反映教育教学质量是否提升</t>
  </si>
  <si>
    <t>课程数量</t>
  </si>
  <si>
    <t>&gt;</t>
  </si>
  <si>
    <t>类</t>
  </si>
  <si>
    <t>反映课程力求丰富多彩,种类齐全</t>
  </si>
  <si>
    <t>课后服务信息化管理</t>
  </si>
  <si>
    <t>95</t>
  </si>
  <si>
    <t>反映课后服务实现信息化管理程度</t>
  </si>
  <si>
    <t>建立保障机制</t>
  </si>
  <si>
    <t>基本建立</t>
  </si>
  <si>
    <t>反映是否出台课后服保障措施、制度、方案</t>
  </si>
  <si>
    <t>教育服务年度</t>
  </si>
  <si>
    <t>年</t>
  </si>
  <si>
    <t>反映教育服务年度</t>
  </si>
  <si>
    <t>师生满意度</t>
  </si>
  <si>
    <t>反映师生对课后服务满意程度</t>
  </si>
  <si>
    <t>家长满意度</t>
  </si>
  <si>
    <t>反映家长对课后服务满意程度</t>
  </si>
  <si>
    <t>2024年自有资金项目，资金来源为勤工俭学款和捐资助学款以及其他收入。金用途为：勤工俭学收入用于支付劳务费、购买菜苗、小猪、禽类、劳作工具、饲料化肥等用品；捐资助学款和其他收入主要用于专项活动支出和日常办公费用。</t>
  </si>
  <si>
    <t>保障发放劳务费的临聘人员</t>
  </si>
  <si>
    <t>反映足额发放7个临聘人员的劳务费</t>
  </si>
  <si>
    <t>保障劳动教育基地正常运转的学校数</t>
  </si>
  <si>
    <t>所</t>
  </si>
  <si>
    <t>反映保障劳动教育学校运转的数量</t>
  </si>
  <si>
    <t>临聘人员劳务费发放数</t>
  </si>
  <si>
    <t>1770</t>
  </si>
  <si>
    <t>元/人*月</t>
  </si>
  <si>
    <t>反映临聘人员工资能否足额发放</t>
  </si>
  <si>
    <t>促进学校劳动教育发展</t>
  </si>
  <si>
    <t>持续发展</t>
  </si>
  <si>
    <t>反映能否促进学校劳动教育发展</t>
  </si>
  <si>
    <t>保障学校劳动教育基地运转</t>
  </si>
  <si>
    <t>正常运转</t>
  </si>
  <si>
    <t>反映能否保障劳动教育基地正常运转</t>
  </si>
  <si>
    <t>以2024年教育统计年报认定的困难学生人数，预计2025年的困难学生生活补助资金。实施范围为义务教育学校家庭经济困难学生，其中小学寄宿生1250元/生.年，小学非寄宿生625元/生.年。</t>
  </si>
  <si>
    <t>寄宿制学生资助人数</t>
  </si>
  <si>
    <t>955</t>
  </si>
  <si>
    <t>反映寄宿制学生资助人数</t>
  </si>
  <si>
    <t>非寄宿制学生资助人数</t>
  </si>
  <si>
    <t>146</t>
  </si>
  <si>
    <t>反映非寄宿制学生资助人数</t>
  </si>
  <si>
    <t>寄宿制学生补助标准</t>
  </si>
  <si>
    <t>1250</t>
  </si>
  <si>
    <t>反映寄宿制学生补助标准</t>
  </si>
  <si>
    <t>非寄宿制学生补助标准</t>
  </si>
  <si>
    <t>625</t>
  </si>
  <si>
    <t>反映非寄宿制学生补助标准</t>
  </si>
  <si>
    <t>建档立卡户子女全程全部接受资助的比例</t>
  </si>
  <si>
    <t>反映建档立卡户子女全程全部接受资助的比例</t>
  </si>
  <si>
    <t>根据《云南省人力资源和社会保障厅、云南省财政厅关于调整机关事业单位职工死亡后遗属生活困难补助标准及有关问题的通知》(云人社发〔2010〕127号)相关文件，华宁县宁州街道中心小学将遗属补助专项资金支出纳入预算。1.补助对象为城镇户口的：职工因病死亡的补助标准调整为956元/人/月；
2.补助对象为农村户口的：职工因病死亡的补助标准调整为693元/人/月。</t>
  </si>
  <si>
    <t>补助对象中城镇户口人数</t>
  </si>
  <si>
    <t>反映补助对象中城镇户口人数</t>
  </si>
  <si>
    <t>补助对象中农村户口人数</t>
  </si>
  <si>
    <t>11</t>
  </si>
  <si>
    <t>反映补助对象中农村户口人数</t>
  </si>
  <si>
    <t>补助对象中城镇户口补助标准</t>
  </si>
  <si>
    <t>956</t>
  </si>
  <si>
    <t>反映补助对象中城镇户口补助标准</t>
  </si>
  <si>
    <t>补助对象中农村户口补助标准</t>
  </si>
  <si>
    <t>693</t>
  </si>
  <si>
    <t>反映补助对象中农村户口补助标准</t>
  </si>
  <si>
    <t>补助对象对政策的知晓率</t>
  </si>
  <si>
    <t>反映补助对象对政策的知晓率</t>
  </si>
  <si>
    <t>补助对象满意度</t>
  </si>
  <si>
    <t>反映补助对象的满意度</t>
  </si>
  <si>
    <t>该资助一年一次，按照资助人数如实发放2025年学前家庭经济困难学生生活补助，保障家庭经济困难学生正常接受资助和入学。
华宁县宁州街道中心小学学前教育家庭经济困难学生生活补助专项资金项目通过单位内部研究讨论，定制了合理有效的绩效目标，力求项目能够按时按质量完成，不断提升财务管理水平，推进宁州街道中心小学教育教学事业健康、可持续发展。</t>
  </si>
  <si>
    <t>资助人数</t>
  </si>
  <si>
    <t>273</t>
  </si>
  <si>
    <t>反映资助人数</t>
  </si>
  <si>
    <t>学前家庭经济困难学生补助标准</t>
  </si>
  <si>
    <t>反映学前家庭经济困难学生补助标准</t>
  </si>
  <si>
    <t>建档立卡贫困户子女全程全部接受资助的比例</t>
  </si>
  <si>
    <t>反映建档立卡贫困户子女全程全部接受资助的比例</t>
  </si>
  <si>
    <t>预算06表</t>
  </si>
  <si>
    <t>2025年部门政府性基金预算支出预算表（空表）</t>
  </si>
  <si>
    <t>政府性基金预算支出</t>
  </si>
  <si>
    <t>备注：华宁县宁州街道中心小学2025年无政府性基金预算支出预算。</t>
  </si>
  <si>
    <t>预算07表</t>
  </si>
  <si>
    <t>2025年部门政府采购预算表（空表）</t>
  </si>
  <si>
    <t>预算项目</t>
  </si>
  <si>
    <t>采购项目</t>
  </si>
  <si>
    <t>采购品目</t>
  </si>
  <si>
    <t>计量单位</t>
  </si>
  <si>
    <t>数量</t>
  </si>
  <si>
    <t>面向中小企业预留资金</t>
  </si>
  <si>
    <t>单位名称（项目名称）</t>
  </si>
  <si>
    <t>政府性基金</t>
  </si>
  <si>
    <t>国有资本经营预算资金</t>
  </si>
  <si>
    <t>单位自筹</t>
  </si>
  <si>
    <t>备注：华宁县宁州街道中心小学2025年无部门政府采购预算。</t>
  </si>
  <si>
    <t>预算08表</t>
  </si>
  <si>
    <t>2025年部门政府购买服务预算表（空表）</t>
  </si>
  <si>
    <t>政府购买服务项目</t>
  </si>
  <si>
    <t>政府购买服务目录</t>
  </si>
  <si>
    <t>政府购买服务指导性目录代码</t>
  </si>
  <si>
    <t>备注：华宁县宁州街道中心小学2025年无政府购买服务预算。</t>
  </si>
  <si>
    <t>预算09-1表</t>
  </si>
  <si>
    <t>2025年对下转移支付预算表（空表）</t>
  </si>
  <si>
    <t>单位名称（项目）</t>
  </si>
  <si>
    <t>地区</t>
  </si>
  <si>
    <t>宁州街道</t>
  </si>
  <si>
    <t>青龙镇</t>
  </si>
  <si>
    <t>盘溪镇</t>
  </si>
  <si>
    <t>华溪镇</t>
  </si>
  <si>
    <t>通红甸乡</t>
  </si>
  <si>
    <t>14</t>
  </si>
  <si>
    <t>备注：华宁县宁州街道中心小学2025年无对下转移支付预算。</t>
  </si>
  <si>
    <t>预算09-2表</t>
  </si>
  <si>
    <t>2025年对下转移支付绩效目标表（空表）</t>
  </si>
  <si>
    <t>备注：华宁县宁州街道中心小学2025年无对下转移支付绩效目标。</t>
  </si>
  <si>
    <t>预算10表</t>
  </si>
  <si>
    <t>2025年新增资产配置表（空表）</t>
  </si>
  <si>
    <t>资产类别</t>
  </si>
  <si>
    <t>资产分类代码.名称</t>
  </si>
  <si>
    <t>资产名称</t>
  </si>
  <si>
    <t>财政部门批复数（元）</t>
  </si>
  <si>
    <t>单价</t>
  </si>
  <si>
    <t>金额</t>
  </si>
  <si>
    <t>备注：华宁县宁州街道中心小学2025年无新增资产配置。</t>
  </si>
  <si>
    <t>预算11表</t>
  </si>
  <si>
    <t>2025年上级补助项目支出预算表（空表）</t>
  </si>
  <si>
    <t>上级补助</t>
  </si>
  <si>
    <t>备注：华宁县宁州街道中心小学2025年无上级补助项目支出预算。</t>
  </si>
  <si>
    <t>预算12表</t>
  </si>
  <si>
    <t>2025年部门项目支出中期规划预算表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</si>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</sst>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2">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9"/>
      <name val="宋体"/>
      <charset val="1"/>
    </font>
    <font>
      <sz val="27"/>
      <name val="宋体"/>
      <charset val="134"/>
    </font>
    <font>
      <sz val="10"/>
      <name val="宋体"/>
      <charset val="1"/>
    </font>
    <font>
      <sz val="27"/>
      <name val="Calibri"/>
      <charset val="134"/>
    </font>
    <font>
      <sz val="11"/>
      <color rgb="FF000000"/>
      <name val="宋体"/>
      <charset val="1"/>
    </font>
    <font>
      <sz val="11"/>
      <name val="宋体"/>
      <charset val="1"/>
    </font>
    <font>
      <b/>
      <sz val="9"/>
      <name val="宋体"/>
      <charset val="134"/>
    </font>
    <font>
      <sz val="27"/>
      <name val="Times New Roman"/>
      <charset val="134"/>
    </font>
    <font>
      <sz val="10"/>
      <color rgb="FF000000"/>
      <name val="宋体"/>
      <charset val="134"/>
      <scheme val="minor"/>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微软雅黑"/>
      <charset val="1"/>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3" fontId="21" fillId="0" borderId="0" applyFont="0" applyFill="0" applyBorder="0" applyAlignment="0" applyProtection="0">
      <alignment vertical="center"/>
    </xf>
    <xf numFmtId="44" fontId="21" fillId="0" borderId="0" applyFont="0" applyFill="0" applyBorder="0" applyAlignment="0" applyProtection="0">
      <alignment vertical="center"/>
    </xf>
    <xf numFmtId="9" fontId="21" fillId="0" borderId="0" applyFont="0" applyFill="0" applyBorder="0" applyAlignment="0" applyProtection="0">
      <alignment vertical="center"/>
    </xf>
    <xf numFmtId="41" fontId="21" fillId="0" borderId="0" applyFont="0" applyFill="0" applyBorder="0" applyAlignment="0" applyProtection="0">
      <alignment vertical="center"/>
    </xf>
    <xf numFmtId="42" fontId="2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2" borderId="7"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29" fillId="0" borderId="0" applyNumberFormat="0" applyFill="0" applyBorder="0" applyAlignment="0" applyProtection="0">
      <alignment vertical="center"/>
    </xf>
    <xf numFmtId="0" fontId="30" fillId="3" borderId="10" applyNumberFormat="0" applyAlignment="0" applyProtection="0">
      <alignment vertical="center"/>
    </xf>
    <xf numFmtId="0" fontId="31" fillId="4" borderId="11" applyNumberFormat="0" applyAlignment="0" applyProtection="0">
      <alignment vertical="center"/>
    </xf>
    <xf numFmtId="0" fontId="32" fillId="4" borderId="10" applyNumberFormat="0" applyAlignment="0" applyProtection="0">
      <alignment vertical="center"/>
    </xf>
    <xf numFmtId="0" fontId="33" fillId="5" borderId="12" applyNumberFormat="0" applyAlignment="0" applyProtection="0">
      <alignment vertical="center"/>
    </xf>
    <xf numFmtId="0" fontId="34" fillId="0" borderId="13" applyNumberFormat="0" applyFill="0" applyAlignment="0" applyProtection="0">
      <alignment vertical="center"/>
    </xf>
    <xf numFmtId="0" fontId="35" fillId="0" borderId="14"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176" fontId="3" fillId="0" borderId="1">
      <alignment horizontal="right" vertical="center"/>
    </xf>
    <xf numFmtId="49" fontId="3" fillId="0" borderId="1">
      <alignment horizontal="left" vertical="center" wrapText="1"/>
    </xf>
    <xf numFmtId="176" fontId="3" fillId="0" borderId="1">
      <alignment horizontal="right" vertical="center"/>
    </xf>
    <xf numFmtId="177" fontId="3" fillId="0" borderId="1">
      <alignment horizontal="right" vertical="center"/>
    </xf>
    <xf numFmtId="178" fontId="3" fillId="0" borderId="1">
      <alignment horizontal="right" vertical="center"/>
    </xf>
    <xf numFmtId="179" fontId="3" fillId="0" borderId="1">
      <alignment horizontal="right" vertical="center"/>
    </xf>
    <xf numFmtId="10" fontId="3" fillId="0" borderId="1">
      <alignment horizontal="right" vertical="center"/>
    </xf>
    <xf numFmtId="180" fontId="3" fillId="0" borderId="1">
      <alignment horizontal="right" vertical="center"/>
    </xf>
    <xf numFmtId="0" fontId="41" fillId="0" borderId="0">
      <alignment vertical="top"/>
      <protection locked="0"/>
    </xf>
  </cellStyleXfs>
  <cellXfs count="84">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6"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6" fontId="3" fillId="0" borderId="1" xfId="51" applyNumberFormat="1" applyFont="1" applyBorder="1">
      <alignment horizontal="right" vertical="center"/>
    </xf>
    <xf numFmtId="0" fontId="3" fillId="0" borderId="1" xfId="0" applyFont="1" applyBorder="1" applyAlignment="1">
      <alignment horizontal="center" vertical="center"/>
    </xf>
    <xf numFmtId="0" fontId="9" fillId="0" borderId="0" xfId="57" applyFont="1" applyFill="1" applyBorder="1" applyAlignment="1" applyProtection="1">
      <alignment vertical="top"/>
      <protection locked="0"/>
    </xf>
    <xf numFmtId="49" fontId="3" fillId="0" borderId="0" xfId="50" applyNumberFormat="1" applyFont="1" applyBorder="1">
      <alignment horizontal="left" vertical="center" wrapText="1"/>
    </xf>
    <xf numFmtId="49" fontId="3" fillId="0" borderId="0" xfId="50" applyNumberFormat="1" applyFont="1" applyBorder="1" applyAlignment="1">
      <alignment horizontal="right" vertical="center" wrapText="1"/>
    </xf>
    <xf numFmtId="49" fontId="10" fillId="0" borderId="0" xfId="0" applyNumberFormat="1" applyFont="1" applyBorder="1" applyAlignment="1">
      <alignment horizontal="center" vertical="center" wrapText="1"/>
    </xf>
    <xf numFmtId="49" fontId="5" fillId="0" borderId="1" xfId="50" applyNumberFormat="1" applyFont="1" applyBorder="1" applyAlignment="1">
      <alignment horizontal="center" vertical="center" wrapText="1"/>
    </xf>
    <xf numFmtId="49" fontId="3" fillId="0" borderId="1" xfId="50" applyNumberFormat="1" applyFont="1" applyBorder="1">
      <alignment horizontal="left" vertical="center" wrapText="1"/>
    </xf>
    <xf numFmtId="49" fontId="3" fillId="0" borderId="1" xfId="50" applyNumberFormat="1" applyFont="1" applyBorder="1" applyAlignment="1">
      <alignment horizontal="center" vertical="center" wrapText="1"/>
    </xf>
    <xf numFmtId="0" fontId="11" fillId="0" borderId="0" xfId="57" applyFont="1" applyFill="1" applyBorder="1" applyAlignment="1" applyProtection="1">
      <alignment vertical="center"/>
    </xf>
    <xf numFmtId="49" fontId="10" fillId="0" borderId="0" xfId="50" applyNumberFormat="1" applyFont="1" applyBorder="1" applyAlignment="1">
      <alignment horizontal="center" vertical="center" wrapText="1"/>
    </xf>
    <xf numFmtId="0" fontId="12" fillId="0" borderId="0" xfId="0" applyFont="1" applyBorder="1" applyAlignment="1">
      <alignment horizontal="center" vertical="center"/>
    </xf>
    <xf numFmtId="49" fontId="3" fillId="0" borderId="0" xfId="50" applyNumberFormat="1" applyFont="1" applyBorder="1" applyAlignment="1">
      <alignment horizontal="center" vertical="center" wrapText="1"/>
    </xf>
    <xf numFmtId="0" fontId="11" fillId="0" borderId="0" xfId="57" applyFont="1" applyFill="1" applyBorder="1" applyAlignment="1" applyProtection="1">
      <alignment horizontal="left" vertical="center"/>
    </xf>
    <xf numFmtId="49" fontId="7" fillId="0" borderId="1" xfId="0" applyNumberFormat="1" applyFont="1" applyBorder="1" applyAlignment="1">
      <alignment horizontal="center" vertical="center" wrapText="1"/>
    </xf>
    <xf numFmtId="0" fontId="13" fillId="0" borderId="2" xfId="57" applyFont="1" applyFill="1" applyBorder="1" applyAlignment="1" applyProtection="1">
      <alignment horizontal="center" vertical="center"/>
    </xf>
    <xf numFmtId="0" fontId="11" fillId="0" borderId="0" xfId="57" applyFont="1" applyFill="1" applyAlignment="1" applyProtection="1">
      <alignment horizontal="left"/>
    </xf>
    <xf numFmtId="0" fontId="14" fillId="0" borderId="2" xfId="57" applyFont="1" applyFill="1" applyBorder="1" applyAlignment="1" applyProtection="1">
      <alignment horizontal="center" vertical="center" wrapText="1"/>
      <protection locked="0"/>
    </xf>
    <xf numFmtId="49" fontId="4" fillId="0" borderId="0" xfId="50" applyNumberFormat="1" applyFont="1" applyBorder="1" applyAlignment="1">
      <alignment horizontal="center" vertical="center" wrapText="1"/>
    </xf>
    <xf numFmtId="49" fontId="7" fillId="0" borderId="1" xfId="50" applyNumberFormat="1" applyFont="1" applyBorder="1" applyAlignment="1">
      <alignment horizontal="center" vertical="center" wrapText="1"/>
    </xf>
    <xf numFmtId="180" fontId="3" fillId="0" borderId="1" xfId="56" applyNumberFormat="1" applyFont="1" applyBorder="1" applyAlignment="1">
      <alignment horizontal="center" vertical="center" wrapText="1"/>
    </xf>
    <xf numFmtId="176" fontId="3" fillId="0" borderId="1" xfId="0" applyNumberFormat="1" applyFont="1" applyBorder="1" applyAlignment="1">
      <alignment horizontal="right" vertical="center" wrapText="1"/>
    </xf>
    <xf numFmtId="0" fontId="11" fillId="0" borderId="0" xfId="57" applyFont="1" applyFill="1" applyBorder="1" applyAlignment="1" applyProtection="1"/>
    <xf numFmtId="180" fontId="7" fillId="0" borderId="1" xfId="56" applyNumberFormat="1" applyFont="1" applyBorder="1" applyAlignment="1">
      <alignment horizontal="center" vertical="center" wrapText="1"/>
    </xf>
    <xf numFmtId="49" fontId="15" fillId="0" borderId="0" xfId="50" applyNumberFormat="1" applyFont="1" applyBorder="1" applyAlignment="1">
      <alignment horizontal="right" vertical="center" wrapText="1"/>
    </xf>
    <xf numFmtId="0" fontId="3" fillId="0" borderId="1" xfId="50" applyNumberFormat="1" applyFont="1" applyBorder="1">
      <alignment horizontal="left" vertical="center" wrapText="1"/>
    </xf>
    <xf numFmtId="176" fontId="3" fillId="0" borderId="1" xfId="50" applyNumberFormat="1" applyFont="1" applyBorder="1" applyAlignment="1">
      <alignment horizontal="right" vertical="center" wrapText="1"/>
    </xf>
    <xf numFmtId="176" fontId="3" fillId="0" borderId="1" xfId="50" applyNumberFormat="1" applyFont="1" applyBorder="1" applyAlignment="1">
      <alignment horizontal="center" vertical="center" wrapText="1"/>
    </xf>
    <xf numFmtId="49" fontId="16" fillId="0" borderId="0" xfId="50" applyNumberFormat="1" applyFont="1" applyBorder="1" applyAlignment="1">
      <alignment horizontal="center" vertical="center" wrapText="1"/>
    </xf>
    <xf numFmtId="180"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7" fillId="0" borderId="1" xfId="0" applyFont="1" applyBorder="1" applyAlignment="1">
      <alignment horizontal="center" vertical="center"/>
    </xf>
    <xf numFmtId="0" fontId="3" fillId="0" borderId="1" xfId="0" applyFont="1" applyBorder="1" applyAlignment="1">
      <alignment horizontal="center" vertical="center" wrapText="1"/>
    </xf>
    <xf numFmtId="176" fontId="3" fillId="0" borderId="1" xfId="0" applyNumberFormat="1" applyFont="1" applyBorder="1" applyAlignment="1">
      <alignment horizontal="right" vertical="center"/>
    </xf>
    <xf numFmtId="0" fontId="17" fillId="0" borderId="0" xfId="0" applyFont="1">
      <alignment vertical="top"/>
    </xf>
    <xf numFmtId="49" fontId="3" fillId="0" borderId="1" xfId="50" applyNumberFormat="1" applyFont="1" applyBorder="1" applyAlignment="1">
      <alignment horizontal="left" vertical="center" wrapText="1" indent="1"/>
    </xf>
    <xf numFmtId="176" fontId="3" fillId="0" borderId="1" xfId="0" applyNumberFormat="1" applyFont="1" applyBorder="1" applyAlignment="1">
      <alignment horizontal="left" vertical="center" wrapText="1"/>
    </xf>
    <xf numFmtId="176" fontId="3" fillId="0" borderId="1" xfId="50" applyNumberFormat="1" applyFont="1" applyBorder="1">
      <alignment horizontal="left" vertical="center" wrapText="1"/>
    </xf>
    <xf numFmtId="0" fontId="16" fillId="0" borderId="0" xfId="0" applyFont="1" applyAlignment="1">
      <alignment horizontal="center" vertical="center"/>
    </xf>
    <xf numFmtId="0" fontId="8" fillId="0" borderId="0" xfId="0" applyFont="1" applyAlignment="1"/>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19" fillId="0" borderId="0" xfId="0" applyFont="1" applyAlignment="1">
      <alignment horizontal="center" vertical="center"/>
    </xf>
    <xf numFmtId="0" fontId="3" fillId="0" borderId="4" xfId="0" applyFont="1" applyBorder="1" applyAlignment="1">
      <alignment horizontal="left" vertical="center"/>
    </xf>
    <xf numFmtId="0" fontId="15" fillId="0" borderId="4" xfId="0" applyFont="1" applyBorder="1" applyAlignment="1">
      <alignment horizontal="center" vertical="center"/>
    </xf>
    <xf numFmtId="176" fontId="15" fillId="0" borderId="1" xfId="0" applyNumberFormat="1" applyFont="1" applyBorder="1" applyAlignment="1">
      <alignment horizontal="right" vertical="center"/>
    </xf>
    <xf numFmtId="0" fontId="15" fillId="0" borderId="1" xfId="0" applyFont="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8" fillId="0" borderId="3" xfId="0" applyFont="1" applyBorder="1" applyAlignment="1">
      <alignment horizontal="center" vertical="center"/>
    </xf>
    <xf numFmtId="0" fontId="20" fillId="0" borderId="5" xfId="0" applyFont="1" applyBorder="1" applyAlignment="1">
      <alignment horizontal="center" vertical="center" wrapText="1"/>
    </xf>
    <xf numFmtId="0" fontId="7" fillId="0" borderId="6" xfId="0" applyFont="1" applyBorder="1" applyAlignment="1">
      <alignment horizontal="center" vertical="center"/>
    </xf>
    <xf numFmtId="0" fontId="20" fillId="0" borderId="6" xfId="0" applyFont="1" applyBorder="1" applyAlignment="1">
      <alignment horizontal="center" vertical="center"/>
    </xf>
    <xf numFmtId="0" fontId="15" fillId="0" borderId="4" xfId="0" applyFont="1" applyBorder="1" applyAlignment="1">
      <alignment horizontal="left" vertical="center"/>
    </xf>
    <xf numFmtId="0" fontId="15" fillId="0" borderId="1" xfId="0" applyFont="1" applyBorder="1" applyAlignment="1">
      <alignment horizontal="lef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3"/>
  <sheetViews>
    <sheetView showZeros="0" tabSelected="1" workbookViewId="0">
      <pane ySplit="1" topLeftCell="A2" activePane="bottomLeft" state="frozen"/>
      <selection/>
      <selection pane="bottomLeft" activeCell="F11" sqref="F11"/>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5" t="str">
        <f>"单位名称："&amp;"华宁县宁州街道中心小学"</f>
        <v>单位名称：华宁县宁州街道中心小学</v>
      </c>
      <c r="B4" s="5"/>
      <c r="C4" s="71"/>
      <c r="D4" s="6" t="s">
        <v>2</v>
      </c>
    </row>
    <row r="5" ht="22.5" customHeight="1" spans="1:4">
      <c r="A5" s="8" t="s">
        <v>3</v>
      </c>
      <c r="B5" s="8"/>
      <c r="C5" s="8" t="s">
        <v>4</v>
      </c>
      <c r="D5" s="8"/>
    </row>
    <row r="6" ht="18.75" customHeight="1" spans="1:4">
      <c r="A6" s="8" t="s">
        <v>5</v>
      </c>
      <c r="B6" s="8" t="s">
        <v>6</v>
      </c>
      <c r="C6" s="8" t="s">
        <v>7</v>
      </c>
      <c r="D6" s="8" t="s">
        <v>6</v>
      </c>
    </row>
    <row r="7" ht="18.75" customHeight="1" spans="1:4">
      <c r="A7" s="8"/>
      <c r="B7" s="8"/>
      <c r="C7" s="8"/>
      <c r="D7" s="8"/>
    </row>
    <row r="8" ht="22.5" customHeight="1" spans="1:4">
      <c r="A8" s="15" t="s">
        <v>8</v>
      </c>
      <c r="B8" s="17">
        <v>61993430.7</v>
      </c>
      <c r="C8" s="15" t="str">
        <f>"一"&amp;"、"&amp;"教育支出"</f>
        <v>一、教育支出</v>
      </c>
      <c r="D8" s="17">
        <v>44918601.22</v>
      </c>
    </row>
    <row r="9" ht="22.5" customHeight="1" spans="1:4">
      <c r="A9" s="15" t="s">
        <v>9</v>
      </c>
      <c r="B9" s="17"/>
      <c r="C9" s="15" t="str">
        <f>"二"&amp;"、"&amp;"社会保障和就业支出"</f>
        <v>二、社会保障和就业支出</v>
      </c>
      <c r="D9" s="17">
        <v>8876316.32</v>
      </c>
    </row>
    <row r="10" ht="22.5" customHeight="1" spans="1:4">
      <c r="A10" s="15" t="s">
        <v>10</v>
      </c>
      <c r="B10" s="17"/>
      <c r="C10" s="15" t="str">
        <f>"三"&amp;"、"&amp;"卫生健康支出"</f>
        <v>三、卫生健康支出</v>
      </c>
      <c r="D10" s="17">
        <v>5482305.16</v>
      </c>
    </row>
    <row r="11" ht="22.5" customHeight="1" spans="1:4">
      <c r="A11" s="15" t="s">
        <v>11</v>
      </c>
      <c r="B11" s="17"/>
      <c r="C11" s="15" t="str">
        <f>"四"&amp;"、"&amp;"住房保障支出"</f>
        <v>四、住房保障支出</v>
      </c>
      <c r="D11" s="17">
        <v>4717008</v>
      </c>
    </row>
    <row r="12" ht="22.5" customHeight="1" spans="1:4">
      <c r="A12" s="15" t="s">
        <v>12</v>
      </c>
      <c r="B12" s="17">
        <v>2000800</v>
      </c>
      <c r="C12" s="15"/>
      <c r="D12" s="17"/>
    </row>
    <row r="13" ht="22.5" customHeight="1" spans="1:4">
      <c r="A13" s="15" t="s">
        <v>13</v>
      </c>
      <c r="B13" s="17"/>
      <c r="C13" s="15"/>
      <c r="D13" s="17"/>
    </row>
    <row r="14" ht="22.5" customHeight="1" spans="1:4">
      <c r="A14" s="15" t="s">
        <v>14</v>
      </c>
      <c r="B14" s="17"/>
      <c r="C14" s="15"/>
      <c r="D14" s="17"/>
    </row>
    <row r="15" ht="22.5" customHeight="1" spans="1:4">
      <c r="A15" s="15" t="s">
        <v>15</v>
      </c>
      <c r="B15" s="17"/>
      <c r="C15" s="15"/>
      <c r="D15" s="17"/>
    </row>
    <row r="16" ht="22.5" customHeight="1" spans="1:4">
      <c r="A16" s="72" t="s">
        <v>16</v>
      </c>
      <c r="B16" s="17"/>
      <c r="C16" s="75"/>
      <c r="D16" s="17"/>
    </row>
    <row r="17" ht="22.5" customHeight="1" spans="1:4">
      <c r="A17" s="72" t="s">
        <v>17</v>
      </c>
      <c r="B17" s="17">
        <v>2000800</v>
      </c>
      <c r="C17" s="75"/>
      <c r="D17" s="17"/>
    </row>
    <row r="18" ht="22.5" customHeight="1" spans="1:4">
      <c r="A18" s="72"/>
      <c r="B18" s="17"/>
      <c r="C18" s="75"/>
      <c r="D18" s="17"/>
    </row>
    <row r="19" ht="22.5" customHeight="1" spans="1:4">
      <c r="A19" s="73" t="s">
        <v>18</v>
      </c>
      <c r="B19" s="74">
        <v>63994230.7</v>
      </c>
      <c r="C19" s="75" t="s">
        <v>19</v>
      </c>
      <c r="D19" s="74">
        <v>63994230.7</v>
      </c>
    </row>
    <row r="20" ht="22.5" customHeight="1" spans="1:4">
      <c r="A20" s="82" t="s">
        <v>20</v>
      </c>
      <c r="B20" s="17"/>
      <c r="C20" s="83" t="s">
        <v>21</v>
      </c>
      <c r="D20" s="53"/>
    </row>
    <row r="21" ht="22.5" customHeight="1" spans="1:4">
      <c r="A21" s="72" t="s">
        <v>22</v>
      </c>
      <c r="B21" s="74"/>
      <c r="C21" s="72" t="s">
        <v>22</v>
      </c>
      <c r="D21" s="74"/>
    </row>
    <row r="22" ht="22.5" customHeight="1" spans="1:4">
      <c r="A22" s="72" t="s">
        <v>23</v>
      </c>
      <c r="B22" s="74"/>
      <c r="C22" s="72" t="s">
        <v>24</v>
      </c>
      <c r="D22" s="74"/>
    </row>
    <row r="23" ht="22.5" customHeight="1" spans="1:4">
      <c r="A23" s="73" t="s">
        <v>25</v>
      </c>
      <c r="B23" s="74">
        <v>63994230.7</v>
      </c>
      <c r="C23" s="75" t="s">
        <v>26</v>
      </c>
      <c r="D23" s="74">
        <v>63994230.7</v>
      </c>
    </row>
  </sheetData>
  <mergeCells count="8">
    <mergeCell ref="A3:D3"/>
    <mergeCell ref="A4:B4"/>
    <mergeCell ref="A5:B5"/>
    <mergeCell ref="C5:D5"/>
    <mergeCell ref="A6:A7"/>
    <mergeCell ref="B6:B7"/>
    <mergeCell ref="C6:C7"/>
    <mergeCell ref="D6:D7"/>
  </mergeCells>
  <pageMargins left="0.75" right="0.75" top="1" bottom="1" header="0.5" footer="0.5"/>
  <pageSetup paperSize="1" scale="86" pageOrder="overThenDown"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pane ySplit="1" topLeftCell="A2" activePane="bottomLeft" state="frozen"/>
      <selection/>
      <selection pane="bottomLeft" activeCell="C17" sqref="C17"/>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customHeight="1" spans="1:6">
      <c r="A1" s="1"/>
      <c r="B1" s="1"/>
      <c r="C1" s="1"/>
      <c r="D1" s="1"/>
      <c r="E1" s="1"/>
      <c r="F1" s="1"/>
    </row>
    <row r="2" ht="18.75" customHeight="1" spans="1:6">
      <c r="A2" s="2"/>
      <c r="B2" s="2"/>
      <c r="C2" s="2"/>
      <c r="D2" s="2"/>
      <c r="E2" s="2"/>
      <c r="F2" s="47" t="s">
        <v>393</v>
      </c>
    </row>
    <row r="3" ht="37.5" customHeight="1" spans="1:6">
      <c r="A3" s="4" t="s">
        <v>394</v>
      </c>
      <c r="B3" s="4"/>
      <c r="C3" s="4"/>
      <c r="D3" s="4"/>
      <c r="E3" s="4"/>
      <c r="F3" s="4"/>
    </row>
    <row r="4" ht="18.75" customHeight="1" spans="1:6">
      <c r="A4" s="48" t="str">
        <f>"单位名称："&amp;"华宁县宁州街道中心小学"</f>
        <v>单位名称：华宁县宁州街道中心小学</v>
      </c>
      <c r="B4" s="48"/>
      <c r="C4" s="48"/>
      <c r="D4" s="49"/>
      <c r="E4" s="49"/>
      <c r="F4" s="50" t="s">
        <v>29</v>
      </c>
    </row>
    <row r="5" ht="18.75" customHeight="1" spans="1:6">
      <c r="A5" s="13" t="s">
        <v>140</v>
      </c>
      <c r="B5" s="13" t="s">
        <v>59</v>
      </c>
      <c r="C5" s="13" t="s">
        <v>60</v>
      </c>
      <c r="D5" s="51" t="s">
        <v>395</v>
      </c>
      <c r="E5" s="51"/>
      <c r="F5" s="51"/>
    </row>
    <row r="6" ht="18.75" customHeight="1" spans="1:6">
      <c r="A6" s="13" t="s">
        <v>59</v>
      </c>
      <c r="B6" s="13" t="s">
        <v>59</v>
      </c>
      <c r="C6" s="13" t="s">
        <v>60</v>
      </c>
      <c r="D6" s="51" t="s">
        <v>34</v>
      </c>
      <c r="E6" s="51" t="s">
        <v>63</v>
      </c>
      <c r="F6" s="51" t="s">
        <v>64</v>
      </c>
    </row>
    <row r="7" ht="18.75" customHeight="1" spans="1:6">
      <c r="A7" s="14" t="s">
        <v>46</v>
      </c>
      <c r="B7" s="14">
        <v>2</v>
      </c>
      <c r="C7" s="14">
        <v>3</v>
      </c>
      <c r="D7" s="14" t="s">
        <v>49</v>
      </c>
      <c r="E7" s="14" t="s">
        <v>50</v>
      </c>
      <c r="F7" s="14" t="s">
        <v>51</v>
      </c>
    </row>
    <row r="8" ht="20.25" customHeight="1" spans="1:6">
      <c r="A8" s="16"/>
      <c r="B8" s="16"/>
      <c r="C8" s="16"/>
      <c r="D8" s="17"/>
      <c r="E8" s="17"/>
      <c r="F8" s="17"/>
    </row>
    <row r="9" ht="20.25" customHeight="1" spans="1:6">
      <c r="A9" s="52" t="s">
        <v>111</v>
      </c>
      <c r="B9" s="52"/>
      <c r="C9" s="52"/>
      <c r="D9" s="53"/>
      <c r="E9" s="53"/>
      <c r="F9" s="53"/>
    </row>
    <row r="10" customHeight="1" spans="1:1">
      <c r="A10" s="54" t="s">
        <v>396</v>
      </c>
    </row>
  </sheetData>
  <mergeCells count="7">
    <mergeCell ref="A3:F3"/>
    <mergeCell ref="A4:C4"/>
    <mergeCell ref="D5:F5"/>
    <mergeCell ref="A9:C9"/>
    <mergeCell ref="A5:A6"/>
    <mergeCell ref="B5:B6"/>
    <mergeCell ref="C5:C6"/>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1"/>
  <sheetViews>
    <sheetView showZeros="0" workbookViewId="0">
      <pane ySplit="1" topLeftCell="A2" activePane="bottomLeft" state="frozen"/>
      <selection/>
      <selection pane="bottomLeft" activeCell="C17" sqref="C17"/>
    </sheetView>
  </sheetViews>
  <sheetFormatPr defaultColWidth="8.85" defaultRowHeight="15" customHeight="1"/>
  <cols>
    <col min="1" max="1" width="28.375" customWidth="1"/>
    <col min="2" max="2" width="22" customWidth="1"/>
    <col min="3" max="3" width="18.625" customWidth="1"/>
    <col min="4" max="4" width="11.4166666666667" customWidth="1"/>
    <col min="5" max="5" width="11.125" customWidth="1"/>
    <col min="6" max="7" width="16.2833333333333" customWidth="1"/>
    <col min="8" max="11" width="16.4166666666667" customWidth="1"/>
    <col min="12" max="17" width="16.2833333333333" customWidth="1"/>
  </cols>
  <sheetData>
    <row r="1" customHeight="1" spans="1:17">
      <c r="A1" s="41"/>
      <c r="B1" s="41"/>
      <c r="C1" s="41"/>
      <c r="D1" s="41"/>
      <c r="E1" s="41"/>
      <c r="F1" s="41"/>
      <c r="G1" s="41"/>
      <c r="H1" s="41"/>
      <c r="I1" s="41"/>
      <c r="J1" s="41"/>
      <c r="K1" s="41"/>
      <c r="L1" s="41"/>
      <c r="M1" s="41"/>
      <c r="N1" s="41"/>
      <c r="O1" s="41"/>
      <c r="P1" s="41"/>
      <c r="Q1" s="21" t="s">
        <v>397</v>
      </c>
    </row>
    <row r="2" ht="45" customHeight="1" spans="1:17">
      <c r="A2" s="35" t="s">
        <v>398</v>
      </c>
      <c r="B2" s="35"/>
      <c r="C2" s="35"/>
      <c r="D2" s="35"/>
      <c r="E2" s="35"/>
      <c r="F2" s="35"/>
      <c r="G2" s="35"/>
      <c r="H2" s="35"/>
      <c r="I2" s="35"/>
      <c r="J2" s="35"/>
      <c r="K2" s="35"/>
      <c r="L2" s="35"/>
      <c r="M2" s="35"/>
      <c r="N2" s="45"/>
      <c r="O2" s="45"/>
      <c r="P2" s="45"/>
      <c r="Q2" s="45"/>
    </row>
    <row r="3" ht="20.25" customHeight="1" spans="1:17">
      <c r="A3" s="20" t="str">
        <f>"单位名称："&amp;"华宁县宁州街道中心小学"</f>
        <v>单位名称：华宁县宁州街道中心小学</v>
      </c>
      <c r="B3" s="20"/>
      <c r="C3" s="20"/>
      <c r="D3" s="20"/>
      <c r="E3" s="20"/>
      <c r="F3" s="20"/>
      <c r="G3" s="20"/>
      <c r="H3" s="20"/>
      <c r="I3" s="20"/>
      <c r="J3" s="20"/>
      <c r="K3" s="20"/>
      <c r="L3" s="20"/>
      <c r="M3" s="20"/>
      <c r="N3" s="20"/>
      <c r="O3" s="20"/>
      <c r="P3" s="20"/>
      <c r="Q3" s="21" t="s">
        <v>29</v>
      </c>
    </row>
    <row r="4" ht="20.25" customHeight="1" spans="1:17">
      <c r="A4" s="23" t="s">
        <v>399</v>
      </c>
      <c r="B4" s="23" t="s">
        <v>400</v>
      </c>
      <c r="C4" s="23" t="s">
        <v>401</v>
      </c>
      <c r="D4" s="23" t="s">
        <v>402</v>
      </c>
      <c r="E4" s="23" t="s">
        <v>403</v>
      </c>
      <c r="F4" s="23" t="s">
        <v>404</v>
      </c>
      <c r="G4" s="23" t="s">
        <v>147</v>
      </c>
      <c r="H4" s="23"/>
      <c r="I4" s="23"/>
      <c r="J4" s="23"/>
      <c r="K4" s="23"/>
      <c r="L4" s="23"/>
      <c r="M4" s="23"/>
      <c r="N4" s="23"/>
      <c r="O4" s="23"/>
      <c r="P4" s="23"/>
      <c r="Q4" s="23"/>
    </row>
    <row r="5" ht="20.25" customHeight="1" spans="1:17">
      <c r="A5" s="23" t="s">
        <v>405</v>
      </c>
      <c r="B5" s="23" t="s">
        <v>400</v>
      </c>
      <c r="C5" s="23" t="s">
        <v>401</v>
      </c>
      <c r="D5" s="23" t="s">
        <v>402</v>
      </c>
      <c r="E5" s="23" t="s">
        <v>403</v>
      </c>
      <c r="F5" s="23" t="s">
        <v>404</v>
      </c>
      <c r="G5" s="23" t="s">
        <v>32</v>
      </c>
      <c r="H5" s="23" t="s">
        <v>35</v>
      </c>
      <c r="I5" s="23" t="s">
        <v>406</v>
      </c>
      <c r="J5" s="23" t="s">
        <v>407</v>
      </c>
      <c r="K5" s="23" t="s">
        <v>38</v>
      </c>
      <c r="L5" s="23" t="s">
        <v>408</v>
      </c>
      <c r="M5" s="23" t="s">
        <v>62</v>
      </c>
      <c r="N5" s="23"/>
      <c r="O5" s="23"/>
      <c r="P5" s="23"/>
      <c r="Q5" s="23"/>
    </row>
    <row r="6" ht="32.4" customHeight="1" spans="1:17">
      <c r="A6" s="23"/>
      <c r="B6" s="23"/>
      <c r="C6" s="23"/>
      <c r="D6" s="23"/>
      <c r="E6" s="23"/>
      <c r="F6" s="23"/>
      <c r="G6" s="23"/>
      <c r="H6" s="23" t="s">
        <v>34</v>
      </c>
      <c r="I6" s="23"/>
      <c r="J6" s="23"/>
      <c r="K6" s="23"/>
      <c r="L6" s="23" t="s">
        <v>34</v>
      </c>
      <c r="M6" s="23" t="s">
        <v>41</v>
      </c>
      <c r="N6" s="23" t="s">
        <v>42</v>
      </c>
      <c r="O6" s="46" t="s">
        <v>43</v>
      </c>
      <c r="P6" s="46" t="s">
        <v>44</v>
      </c>
      <c r="Q6" s="46" t="s">
        <v>45</v>
      </c>
    </row>
    <row r="7" ht="20.25" customHeight="1" spans="1:17">
      <c r="A7" s="37">
        <v>1</v>
      </c>
      <c r="B7" s="37">
        <v>2</v>
      </c>
      <c r="C7" s="37">
        <v>3</v>
      </c>
      <c r="D7" s="37">
        <v>4</v>
      </c>
      <c r="E7" s="37">
        <v>5</v>
      </c>
      <c r="F7" s="37">
        <v>6</v>
      </c>
      <c r="G7" s="37">
        <v>7</v>
      </c>
      <c r="H7" s="37">
        <v>8</v>
      </c>
      <c r="I7" s="37">
        <v>9</v>
      </c>
      <c r="J7" s="37">
        <v>10</v>
      </c>
      <c r="K7" s="37">
        <v>11</v>
      </c>
      <c r="L7" s="37">
        <v>12</v>
      </c>
      <c r="M7" s="37">
        <v>13</v>
      </c>
      <c r="N7" s="37">
        <v>14</v>
      </c>
      <c r="O7" s="37">
        <v>15</v>
      </c>
      <c r="P7" s="37">
        <v>16</v>
      </c>
      <c r="Q7" s="37">
        <v>17</v>
      </c>
    </row>
    <row r="8" ht="20.25" customHeight="1" spans="1:17">
      <c r="A8" s="42"/>
      <c r="B8" s="24"/>
      <c r="C8" s="24"/>
      <c r="D8" s="43"/>
      <c r="E8" s="43"/>
      <c r="F8" s="43"/>
      <c r="G8" s="43"/>
      <c r="H8" s="43"/>
      <c r="I8" s="43"/>
      <c r="J8" s="38"/>
      <c r="K8" s="38"/>
      <c r="L8" s="43"/>
      <c r="M8" s="43"/>
      <c r="N8" s="43"/>
      <c r="O8" s="43"/>
      <c r="P8" s="43"/>
      <c r="Q8" s="43"/>
    </row>
    <row r="9" ht="20.25" customHeight="1" spans="1:17">
      <c r="A9" s="24"/>
      <c r="B9" s="24"/>
      <c r="C9" s="24"/>
      <c r="D9" s="44"/>
      <c r="E9" s="25"/>
      <c r="F9" s="43"/>
      <c r="G9" s="43"/>
      <c r="H9" s="38"/>
      <c r="I9" s="38"/>
      <c r="J9" s="38"/>
      <c r="K9" s="38"/>
      <c r="L9" s="43"/>
      <c r="M9" s="43"/>
      <c r="N9" s="43"/>
      <c r="O9" s="43"/>
      <c r="P9" s="43"/>
      <c r="Q9" s="43"/>
    </row>
    <row r="10" ht="20.25" customHeight="1" spans="1:17">
      <c r="A10" s="25" t="s">
        <v>32</v>
      </c>
      <c r="B10" s="25"/>
      <c r="C10" s="25"/>
      <c r="D10" s="44"/>
      <c r="E10" s="44"/>
      <c r="F10" s="43"/>
      <c r="G10" s="43"/>
      <c r="H10" s="43"/>
      <c r="I10" s="43"/>
      <c r="J10" s="43"/>
      <c r="K10" s="43"/>
      <c r="L10" s="43"/>
      <c r="M10" s="43"/>
      <c r="N10" s="43"/>
      <c r="O10" s="43"/>
      <c r="P10" s="43"/>
      <c r="Q10" s="43"/>
    </row>
    <row r="11" customHeight="1" spans="1:1">
      <c r="A11" s="39" t="s">
        <v>409</v>
      </c>
    </row>
  </sheetData>
  <mergeCells count="17">
    <mergeCell ref="A1:M1"/>
    <mergeCell ref="A2:Q2"/>
    <mergeCell ref="A3:M3"/>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1"/>
  <sheetViews>
    <sheetView showZeros="0" workbookViewId="0">
      <pane ySplit="1" topLeftCell="A2" activePane="bottomLeft" state="frozen"/>
      <selection/>
      <selection pane="bottomLeft" activeCell="C18" sqref="C17:C18"/>
    </sheetView>
  </sheetViews>
  <sheetFormatPr defaultColWidth="8.85" defaultRowHeight="15" customHeight="1"/>
  <cols>
    <col min="1" max="1" width="35.1333333333333" customWidth="1"/>
    <col min="2" max="2" width="28.2833333333333" customWidth="1"/>
    <col min="3" max="3" width="28.4166666666667" customWidth="1"/>
    <col min="4" max="4" width="16.2833333333333" customWidth="1"/>
    <col min="5" max="9" width="16.4166666666667" customWidth="1"/>
    <col min="10" max="14" width="16.2833333333333" customWidth="1"/>
  </cols>
  <sheetData>
    <row r="1" customHeight="1" spans="1:14">
      <c r="A1" s="21"/>
      <c r="B1" s="21"/>
      <c r="C1" s="21"/>
      <c r="D1" s="21"/>
      <c r="E1" s="21"/>
      <c r="F1" s="21"/>
      <c r="G1" s="21"/>
      <c r="H1" s="21"/>
      <c r="I1" s="21"/>
      <c r="J1" s="21"/>
      <c r="K1" s="21"/>
      <c r="L1" s="21"/>
      <c r="M1" s="21"/>
      <c r="N1" s="21" t="s">
        <v>410</v>
      </c>
    </row>
    <row r="2" ht="45" customHeight="1" spans="1:14">
      <c r="A2" s="35" t="s">
        <v>411</v>
      </c>
      <c r="B2" s="35"/>
      <c r="C2" s="35"/>
      <c r="D2" s="35"/>
      <c r="E2" s="35"/>
      <c r="F2" s="35"/>
      <c r="G2" s="35"/>
      <c r="H2" s="35"/>
      <c r="I2" s="35"/>
      <c r="J2" s="35"/>
      <c r="K2" s="35"/>
      <c r="L2" s="35"/>
      <c r="M2" s="35"/>
      <c r="N2" s="35"/>
    </row>
    <row r="3" ht="20.25" customHeight="1" spans="1:14">
      <c r="A3" s="20" t="str">
        <f>"单位名称："&amp;"华宁县宁州街道中心小学"</f>
        <v>单位名称：华宁县宁州街道中心小学</v>
      </c>
      <c r="B3" s="20"/>
      <c r="C3" s="20"/>
      <c r="D3" s="20"/>
      <c r="E3" s="20"/>
      <c r="F3" s="20"/>
      <c r="G3" s="20"/>
      <c r="H3" s="20"/>
      <c r="I3" s="21"/>
      <c r="J3" s="21"/>
      <c r="K3" s="21"/>
      <c r="L3" s="21"/>
      <c r="M3" s="21"/>
      <c r="N3" s="21" t="s">
        <v>29</v>
      </c>
    </row>
    <row r="4" ht="27.15" customHeight="1" spans="1:14">
      <c r="A4" s="36" t="s">
        <v>399</v>
      </c>
      <c r="B4" s="36" t="s">
        <v>412</v>
      </c>
      <c r="C4" s="36" t="s">
        <v>413</v>
      </c>
      <c r="D4" s="36" t="s">
        <v>147</v>
      </c>
      <c r="E4" s="36"/>
      <c r="F4" s="36"/>
      <c r="G4" s="36"/>
      <c r="H4" s="36"/>
      <c r="I4" s="36"/>
      <c r="J4" s="36"/>
      <c r="K4" s="36"/>
      <c r="L4" s="36"/>
      <c r="M4" s="36"/>
      <c r="N4" s="36"/>
    </row>
    <row r="5" ht="23.4" customHeight="1" spans="1:14">
      <c r="A5" s="36" t="s">
        <v>405</v>
      </c>
      <c r="B5" s="36"/>
      <c r="C5" s="36" t="s">
        <v>414</v>
      </c>
      <c r="D5" s="36" t="s">
        <v>32</v>
      </c>
      <c r="E5" s="36" t="s">
        <v>35</v>
      </c>
      <c r="F5" s="36" t="s">
        <v>406</v>
      </c>
      <c r="G5" s="36" t="s">
        <v>407</v>
      </c>
      <c r="H5" s="36" t="s">
        <v>38</v>
      </c>
      <c r="I5" s="36" t="s">
        <v>408</v>
      </c>
      <c r="J5" s="36"/>
      <c r="K5" s="36"/>
      <c r="L5" s="36"/>
      <c r="M5" s="36"/>
      <c r="N5" s="36"/>
    </row>
    <row r="6" ht="28.65" customHeight="1" spans="1:14">
      <c r="A6" s="36"/>
      <c r="B6" s="36"/>
      <c r="C6" s="36"/>
      <c r="D6" s="36"/>
      <c r="E6" s="36" t="s">
        <v>34</v>
      </c>
      <c r="F6" s="36"/>
      <c r="G6" s="36"/>
      <c r="H6" s="36"/>
      <c r="I6" s="36" t="s">
        <v>34</v>
      </c>
      <c r="J6" s="36" t="s">
        <v>41</v>
      </c>
      <c r="K6" s="36" t="s">
        <v>42</v>
      </c>
      <c r="L6" s="40" t="s">
        <v>43</v>
      </c>
      <c r="M6" s="40" t="s">
        <v>44</v>
      </c>
      <c r="N6" s="40" t="s">
        <v>45</v>
      </c>
    </row>
    <row r="7" ht="20.25" customHeight="1" spans="1:14">
      <c r="A7" s="37">
        <v>1</v>
      </c>
      <c r="B7" s="37">
        <v>2</v>
      </c>
      <c r="C7" s="37">
        <v>3</v>
      </c>
      <c r="D7" s="37">
        <v>4</v>
      </c>
      <c r="E7" s="37">
        <v>5</v>
      </c>
      <c r="F7" s="37">
        <v>6</v>
      </c>
      <c r="G7" s="37">
        <v>7</v>
      </c>
      <c r="H7" s="37">
        <v>8</v>
      </c>
      <c r="I7" s="37">
        <v>9</v>
      </c>
      <c r="J7" s="37">
        <v>10</v>
      </c>
      <c r="K7" s="37">
        <v>11</v>
      </c>
      <c r="L7" s="37">
        <v>12</v>
      </c>
      <c r="M7" s="37">
        <v>13</v>
      </c>
      <c r="N7" s="37">
        <v>14</v>
      </c>
    </row>
    <row r="8" ht="20.25" customHeight="1" spans="1:14">
      <c r="A8" s="24"/>
      <c r="B8" s="24"/>
      <c r="C8" s="24"/>
      <c r="D8" s="38"/>
      <c r="E8" s="38"/>
      <c r="F8" s="38"/>
      <c r="G8" s="38"/>
      <c r="H8" s="38"/>
      <c r="I8" s="38"/>
      <c r="J8" s="38"/>
      <c r="K8" s="38"/>
      <c r="L8" s="38"/>
      <c r="M8" s="38"/>
      <c r="N8" s="38"/>
    </row>
    <row r="9" ht="20.25" customHeight="1" spans="1:14">
      <c r="A9" s="24"/>
      <c r="B9" s="24"/>
      <c r="C9" s="24"/>
      <c r="D9" s="38"/>
      <c r="E9" s="38"/>
      <c r="F9" s="38"/>
      <c r="G9" s="38"/>
      <c r="H9" s="38"/>
      <c r="I9" s="38"/>
      <c r="J9" s="38"/>
      <c r="K9" s="38"/>
      <c r="L9" s="38"/>
      <c r="M9" s="38"/>
      <c r="N9" s="38"/>
    </row>
    <row r="10" ht="20.25" customHeight="1" spans="1:14">
      <c r="A10" s="25" t="s">
        <v>32</v>
      </c>
      <c r="B10" s="25"/>
      <c r="C10" s="25"/>
      <c r="D10" s="38"/>
      <c r="E10" s="38"/>
      <c r="F10" s="38"/>
      <c r="G10" s="38"/>
      <c r="H10" s="38"/>
      <c r="I10" s="38"/>
      <c r="J10" s="38"/>
      <c r="K10" s="38"/>
      <c r="L10" s="38"/>
      <c r="M10" s="38"/>
      <c r="N10" s="38"/>
    </row>
    <row r="11" customHeight="1" spans="1:1">
      <c r="A11" s="39" t="s">
        <v>415</v>
      </c>
    </row>
  </sheetData>
  <mergeCells count="14">
    <mergeCell ref="A1:I1"/>
    <mergeCell ref="A2:N2"/>
    <mergeCell ref="A3:H3"/>
    <mergeCell ref="D4:N4"/>
    <mergeCell ref="I5:N5"/>
    <mergeCell ref="A10:C10"/>
    <mergeCell ref="A4:A6"/>
    <mergeCell ref="B4:B6"/>
    <mergeCell ref="C4:C6"/>
    <mergeCell ref="D5:D6"/>
    <mergeCell ref="E5:E6"/>
    <mergeCell ref="F5:F6"/>
    <mergeCell ref="G5:G6"/>
    <mergeCell ref="H5:H6"/>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D16" sqref="D16"/>
    </sheetView>
  </sheetViews>
  <sheetFormatPr defaultColWidth="8.85" defaultRowHeight="15" customHeight="1"/>
  <cols>
    <col min="1" max="1" width="37.1416666666667" customWidth="1"/>
    <col min="2" max="9" width="17.1416666666667" customWidth="1"/>
  </cols>
  <sheetData>
    <row r="1" customHeight="1" spans="1:9">
      <c r="A1" s="1"/>
      <c r="B1" s="1"/>
      <c r="C1" s="1"/>
      <c r="D1" s="1"/>
      <c r="E1" s="1"/>
      <c r="F1" s="1"/>
      <c r="G1" s="1"/>
      <c r="H1" s="1"/>
      <c r="I1" s="1"/>
    </row>
    <row r="2" ht="24.15" customHeight="1" spans="1:9">
      <c r="A2" s="20"/>
      <c r="B2" s="20"/>
      <c r="C2" s="20"/>
      <c r="D2" s="20"/>
      <c r="E2" s="20"/>
      <c r="F2" s="20"/>
      <c r="G2" s="20"/>
      <c r="H2" s="20"/>
      <c r="I2" s="21" t="s">
        <v>416</v>
      </c>
    </row>
    <row r="3" ht="45.15" customHeight="1" spans="1:9">
      <c r="A3" s="27" t="s">
        <v>417</v>
      </c>
      <c r="B3" s="27"/>
      <c r="C3" s="27"/>
      <c r="D3" s="27"/>
      <c r="E3" s="27"/>
      <c r="F3" s="27"/>
      <c r="G3" s="27"/>
      <c r="H3" s="27"/>
      <c r="I3" s="27"/>
    </row>
    <row r="4" ht="18.75" customHeight="1" spans="1:9">
      <c r="A4" s="20" t="str">
        <f>"单位名称："&amp;"华宁县宁州街道中心小学"</f>
        <v>单位名称：华宁县宁州街道中心小学</v>
      </c>
      <c r="B4" s="20"/>
      <c r="C4" s="20"/>
      <c r="D4" s="20"/>
      <c r="E4" s="20"/>
      <c r="F4" s="20"/>
      <c r="G4" s="20"/>
      <c r="H4" s="20"/>
      <c r="I4" s="21" t="s">
        <v>29</v>
      </c>
    </row>
    <row r="5" ht="22.5" customHeight="1" spans="1:9">
      <c r="A5" s="31" t="s">
        <v>418</v>
      </c>
      <c r="B5" s="31" t="s">
        <v>147</v>
      </c>
      <c r="C5" s="31"/>
      <c r="D5" s="31"/>
      <c r="E5" s="31" t="s">
        <v>419</v>
      </c>
      <c r="F5" s="31"/>
      <c r="G5" s="31"/>
      <c r="H5" s="31"/>
      <c r="I5" s="31"/>
    </row>
    <row r="6" ht="22.5" customHeight="1" spans="1:9">
      <c r="A6" s="31"/>
      <c r="B6" s="31" t="s">
        <v>32</v>
      </c>
      <c r="C6" s="31" t="s">
        <v>35</v>
      </c>
      <c r="D6" s="31" t="s">
        <v>406</v>
      </c>
      <c r="E6" s="32" t="s">
        <v>420</v>
      </c>
      <c r="F6" s="32" t="s">
        <v>421</v>
      </c>
      <c r="G6" s="32" t="s">
        <v>422</v>
      </c>
      <c r="H6" s="32" t="s">
        <v>423</v>
      </c>
      <c r="I6" s="34" t="s">
        <v>424</v>
      </c>
    </row>
    <row r="7" ht="18.75" customHeight="1" spans="1:9">
      <c r="A7" s="25" t="s">
        <v>46</v>
      </c>
      <c r="B7" s="25" t="s">
        <v>47</v>
      </c>
      <c r="C7" s="25" t="s">
        <v>48</v>
      </c>
      <c r="D7" s="25" t="s">
        <v>49</v>
      </c>
      <c r="E7" s="25" t="s">
        <v>50</v>
      </c>
      <c r="F7" s="25" t="s">
        <v>51</v>
      </c>
      <c r="G7" s="25" t="s">
        <v>52</v>
      </c>
      <c r="H7" s="25" t="s">
        <v>53</v>
      </c>
      <c r="I7" s="25" t="s">
        <v>425</v>
      </c>
    </row>
    <row r="8" ht="18.75" customHeight="1" spans="1:9">
      <c r="A8" s="24"/>
      <c r="B8" s="24"/>
      <c r="C8" s="24"/>
      <c r="D8" s="24"/>
      <c r="E8" s="24"/>
      <c r="F8" s="24"/>
      <c r="G8" s="24"/>
      <c r="H8" s="24"/>
      <c r="I8" s="24"/>
    </row>
    <row r="9" ht="18.75" customHeight="1" spans="1:9">
      <c r="A9" s="25"/>
      <c r="B9" s="24"/>
      <c r="C9" s="24"/>
      <c r="D9" s="24"/>
      <c r="E9" s="24"/>
      <c r="F9" s="24"/>
      <c r="G9" s="24"/>
      <c r="H9" s="24"/>
      <c r="I9" s="24"/>
    </row>
    <row r="10" customHeight="1" spans="1:2">
      <c r="A10" s="33" t="s">
        <v>426</v>
      </c>
      <c r="B10" s="33"/>
    </row>
  </sheetData>
  <mergeCells count="6">
    <mergeCell ref="A3:I3"/>
    <mergeCell ref="A4:C4"/>
    <mergeCell ref="B5:D5"/>
    <mergeCell ref="E5:I5"/>
    <mergeCell ref="A10:B10"/>
    <mergeCell ref="A5:A6"/>
  </mergeCells>
  <pageMargins left="0.75" right="0.75" top="1" bottom="1" header="0.5" footer="0.5"/>
  <pageSetup paperSize="1" scale="71" pageOrder="overThenDown"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pane ySplit="1" topLeftCell="A2" activePane="bottomLeft" state="frozen"/>
      <selection/>
      <selection pane="bottomLeft" activeCell="C16" sqref="C16"/>
    </sheetView>
  </sheetViews>
  <sheetFormatPr defaultColWidth="8.85" defaultRowHeight="15" customHeight="1"/>
  <cols>
    <col min="1" max="10" width="28.575" customWidth="1"/>
  </cols>
  <sheetData>
    <row r="1" customHeight="1" spans="1:10">
      <c r="A1" s="1"/>
      <c r="B1" s="1"/>
      <c r="C1" s="1"/>
      <c r="D1" s="1"/>
      <c r="E1" s="1"/>
      <c r="F1" s="1"/>
      <c r="G1" s="1"/>
      <c r="H1" s="1"/>
      <c r="I1" s="1"/>
      <c r="J1" s="1"/>
    </row>
    <row r="2" ht="18.75" customHeight="1" spans="1:10">
      <c r="A2" s="20"/>
      <c r="B2" s="20"/>
      <c r="C2" s="20"/>
      <c r="D2" s="20"/>
      <c r="E2" s="20"/>
      <c r="F2" s="20"/>
      <c r="G2" s="20"/>
      <c r="H2" s="20"/>
      <c r="I2" s="20"/>
      <c r="J2" s="21" t="s">
        <v>427</v>
      </c>
    </row>
    <row r="3" ht="52.05" customHeight="1" spans="1:10">
      <c r="A3" s="27" t="s">
        <v>428</v>
      </c>
      <c r="B3" s="28"/>
      <c r="C3" s="28"/>
      <c r="D3" s="28"/>
      <c r="E3" s="28"/>
      <c r="F3" s="28"/>
      <c r="G3" s="28"/>
      <c r="H3" s="28"/>
      <c r="I3" s="28"/>
      <c r="J3" s="28"/>
    </row>
    <row r="4" ht="21.3" customHeight="1" spans="1:10">
      <c r="A4" s="20" t="str">
        <f>"单位名称："&amp;"华宁县宁州街道中心小学"</f>
        <v>单位名称：华宁县宁州街道中心小学</v>
      </c>
      <c r="B4" s="20"/>
      <c r="C4" s="20"/>
      <c r="D4" s="29"/>
      <c r="E4" s="29"/>
      <c r="F4" s="29"/>
      <c r="G4" s="29"/>
      <c r="H4" s="29"/>
      <c r="I4" s="29"/>
      <c r="J4" s="29"/>
    </row>
    <row r="5" ht="27.15" customHeight="1" spans="1:10">
      <c r="A5" s="23" t="s">
        <v>230</v>
      </c>
      <c r="B5" s="23" t="s">
        <v>231</v>
      </c>
      <c r="C5" s="23" t="s">
        <v>232</v>
      </c>
      <c r="D5" s="23" t="s">
        <v>233</v>
      </c>
      <c r="E5" s="23" t="s">
        <v>234</v>
      </c>
      <c r="F5" s="23" t="s">
        <v>235</v>
      </c>
      <c r="G5" s="23" t="s">
        <v>236</v>
      </c>
      <c r="H5" s="23" t="s">
        <v>237</v>
      </c>
      <c r="I5" s="23" t="s">
        <v>238</v>
      </c>
      <c r="J5" s="23" t="s">
        <v>239</v>
      </c>
    </row>
    <row r="6" ht="18.75" customHeight="1" spans="1:10">
      <c r="A6" s="23" t="s">
        <v>46</v>
      </c>
      <c r="B6" s="23" t="s">
        <v>47</v>
      </c>
      <c r="C6" s="23" t="s">
        <v>48</v>
      </c>
      <c r="D6" s="23" t="s">
        <v>49</v>
      </c>
      <c r="E6" s="23" t="s">
        <v>50</v>
      </c>
      <c r="F6" s="23" t="s">
        <v>51</v>
      </c>
      <c r="G6" s="23" t="s">
        <v>52</v>
      </c>
      <c r="H6" s="23" t="s">
        <v>53</v>
      </c>
      <c r="I6" s="23" t="s">
        <v>54</v>
      </c>
      <c r="J6" s="23" t="s">
        <v>70</v>
      </c>
    </row>
    <row r="7" ht="18.75" customHeight="1" spans="1:10">
      <c r="A7" s="24"/>
      <c r="B7" s="24"/>
      <c r="C7" s="24"/>
      <c r="D7" s="24"/>
      <c r="E7" s="24"/>
      <c r="F7" s="24"/>
      <c r="G7" s="24"/>
      <c r="H7" s="24"/>
      <c r="I7" s="24"/>
      <c r="J7" s="24"/>
    </row>
    <row r="8" ht="18.75" customHeight="1" spans="1:10">
      <c r="A8" s="24"/>
      <c r="B8" s="24"/>
      <c r="C8" s="24"/>
      <c r="D8" s="24"/>
      <c r="E8" s="24"/>
      <c r="F8" s="24"/>
      <c r="G8" s="24"/>
      <c r="H8" s="24"/>
      <c r="I8" s="24"/>
      <c r="J8" s="24"/>
    </row>
    <row r="9" customHeight="1" spans="1:1">
      <c r="A9" s="30" t="s">
        <v>429</v>
      </c>
    </row>
  </sheetData>
  <mergeCells count="2">
    <mergeCell ref="A3:J3"/>
    <mergeCell ref="A4:C4"/>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workbookViewId="0">
      <pane ySplit="1" topLeftCell="A2" activePane="bottomLeft" state="frozen"/>
      <selection/>
      <selection pane="bottomLeft" activeCell="D16" sqref="D16"/>
    </sheetView>
  </sheetViews>
  <sheetFormatPr defaultColWidth="8.85" defaultRowHeight="15" customHeight="1" outlineLevelCol="7"/>
  <cols>
    <col min="1" max="1" width="26.375" customWidth="1"/>
    <col min="2" max="2" width="21.875" customWidth="1"/>
    <col min="3" max="3" width="22.625" customWidth="1"/>
    <col min="4" max="4" width="23.375" customWidth="1"/>
    <col min="5" max="5" width="21.25" customWidth="1"/>
    <col min="6" max="6" width="21.625" customWidth="1"/>
    <col min="7" max="7" width="21" customWidth="1"/>
    <col min="8" max="8" width="20.25" customWidth="1"/>
  </cols>
  <sheetData>
    <row r="1" customHeight="1" spans="1:8">
      <c r="A1" s="1"/>
      <c r="B1" s="1"/>
      <c r="C1" s="1"/>
      <c r="D1" s="1"/>
      <c r="E1" s="1"/>
      <c r="F1" s="1"/>
      <c r="G1" s="1"/>
      <c r="H1" s="1"/>
    </row>
    <row r="2" ht="18.75" customHeight="1" spans="1:8">
      <c r="A2" s="20"/>
      <c r="B2" s="20"/>
      <c r="C2" s="20"/>
      <c r="D2" s="20"/>
      <c r="E2" s="20"/>
      <c r="F2" s="20"/>
      <c r="G2" s="20"/>
      <c r="H2" s="21" t="s">
        <v>430</v>
      </c>
    </row>
    <row r="3" ht="41.4" customHeight="1" spans="1:8">
      <c r="A3" s="22" t="s">
        <v>431</v>
      </c>
      <c r="B3" s="22"/>
      <c r="C3" s="22"/>
      <c r="D3" s="22"/>
      <c r="E3" s="22"/>
      <c r="F3" s="22"/>
      <c r="G3" s="22"/>
      <c r="H3" s="22"/>
    </row>
    <row r="4" ht="18.75" customHeight="1" spans="1:8">
      <c r="A4" s="20" t="str">
        <f>"单位名称："&amp;"华宁县宁州街道中心小学"</f>
        <v>单位名称：华宁县宁州街道中心小学</v>
      </c>
      <c r="B4" s="20"/>
      <c r="C4" s="20"/>
      <c r="D4" s="20"/>
      <c r="E4" s="20"/>
      <c r="F4" s="20"/>
      <c r="G4" s="20"/>
      <c r="H4" s="20"/>
    </row>
    <row r="5" ht="18.75" customHeight="1" spans="1:8">
      <c r="A5" s="23" t="s">
        <v>140</v>
      </c>
      <c r="B5" s="23" t="s">
        <v>432</v>
      </c>
      <c r="C5" s="23" t="s">
        <v>433</v>
      </c>
      <c r="D5" s="23" t="s">
        <v>434</v>
      </c>
      <c r="E5" s="23" t="s">
        <v>402</v>
      </c>
      <c r="F5" s="23" t="s">
        <v>435</v>
      </c>
      <c r="G5" s="23"/>
      <c r="H5" s="23"/>
    </row>
    <row r="6" ht="18.75" customHeight="1" spans="1:8">
      <c r="A6" s="23"/>
      <c r="B6" s="23"/>
      <c r="C6" s="23"/>
      <c r="D6" s="23"/>
      <c r="E6" s="23"/>
      <c r="F6" s="23" t="s">
        <v>403</v>
      </c>
      <c r="G6" s="23" t="s">
        <v>436</v>
      </c>
      <c r="H6" s="23" t="s">
        <v>437</v>
      </c>
    </row>
    <row r="7" ht="18.75" customHeight="1" spans="1:8">
      <c r="A7" s="23" t="s">
        <v>46</v>
      </c>
      <c r="B7" s="23" t="s">
        <v>47</v>
      </c>
      <c r="C7" s="23" t="s">
        <v>48</v>
      </c>
      <c r="D7" s="23" t="s">
        <v>49</v>
      </c>
      <c r="E7" s="23" t="s">
        <v>50</v>
      </c>
      <c r="F7" s="23" t="s">
        <v>51</v>
      </c>
      <c r="G7" s="23" t="s">
        <v>52</v>
      </c>
      <c r="H7" s="23" t="s">
        <v>53</v>
      </c>
    </row>
    <row r="8" ht="18.75" customHeight="1" spans="1:8">
      <c r="A8" s="24"/>
      <c r="B8" s="24"/>
      <c r="C8" s="24"/>
      <c r="D8" s="24"/>
      <c r="E8" s="25"/>
      <c r="F8" s="25"/>
      <c r="G8" s="17"/>
      <c r="H8" s="17"/>
    </row>
    <row r="9" customHeight="1" spans="1:1">
      <c r="A9" s="26" t="s">
        <v>438</v>
      </c>
    </row>
  </sheetData>
  <mergeCells count="8">
    <mergeCell ref="A3:H3"/>
    <mergeCell ref="A4:C4"/>
    <mergeCell ref="F5:H5"/>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showZeros="0" workbookViewId="0">
      <pane ySplit="1" topLeftCell="A2" activePane="bottomLeft" state="frozen"/>
      <selection/>
      <selection pane="bottomLeft" activeCell="C14" sqref="C14"/>
    </sheetView>
  </sheetViews>
  <sheetFormatPr defaultColWidth="8.85" defaultRowHeight="15" customHeight="1"/>
  <cols>
    <col min="1" max="1" width="21.425" customWidth="1"/>
    <col min="2" max="2" width="20.625" customWidth="1"/>
    <col min="3" max="3" width="20.125" customWidth="1"/>
    <col min="4" max="4" width="14.5" customWidth="1"/>
    <col min="5" max="5" width="17.5" customWidth="1"/>
    <col min="6" max="6" width="13.5" customWidth="1"/>
    <col min="7" max="7" width="17.75" customWidth="1"/>
    <col min="8" max="11" width="14.2833333333333"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439</v>
      </c>
    </row>
    <row r="3" ht="45" customHeight="1" spans="1:11">
      <c r="A3" s="4" t="s">
        <v>440</v>
      </c>
      <c r="B3" s="4"/>
      <c r="C3" s="4"/>
      <c r="D3" s="4"/>
      <c r="E3" s="4"/>
      <c r="F3" s="4"/>
      <c r="G3" s="4"/>
      <c r="H3" s="4"/>
      <c r="I3" s="4"/>
      <c r="J3" s="4"/>
      <c r="K3" s="4"/>
    </row>
    <row r="4" ht="18.75" customHeight="1" spans="1:11">
      <c r="A4" s="5" t="str">
        <f>"单位名称："&amp;"华宁县宁州街道中心小学"</f>
        <v>单位名称：华宁县宁州街道中心小学</v>
      </c>
      <c r="B4" s="5"/>
      <c r="C4" s="5"/>
      <c r="D4" s="5"/>
      <c r="E4" s="5"/>
      <c r="F4" s="5"/>
      <c r="G4" s="5"/>
      <c r="H4" s="6"/>
      <c r="I4" s="6"/>
      <c r="J4" s="6"/>
      <c r="K4" s="6" t="s">
        <v>29</v>
      </c>
    </row>
    <row r="5" ht="18.75" customHeight="1" spans="1:11">
      <c r="A5" s="13" t="s">
        <v>197</v>
      </c>
      <c r="B5" s="13" t="s">
        <v>142</v>
      </c>
      <c r="C5" s="13" t="s">
        <v>198</v>
      </c>
      <c r="D5" s="13" t="s">
        <v>143</v>
      </c>
      <c r="E5" s="13" t="s">
        <v>144</v>
      </c>
      <c r="F5" s="13" t="s">
        <v>199</v>
      </c>
      <c r="G5" s="13" t="s">
        <v>146</v>
      </c>
      <c r="H5" s="13" t="s">
        <v>32</v>
      </c>
      <c r="I5" s="13" t="s">
        <v>441</v>
      </c>
      <c r="J5" s="13"/>
      <c r="K5" s="13"/>
    </row>
    <row r="6" ht="18.75" customHeight="1" spans="1:11">
      <c r="A6" s="13"/>
      <c r="B6" s="13"/>
      <c r="C6" s="13"/>
      <c r="D6" s="13"/>
      <c r="E6" s="13"/>
      <c r="F6" s="13"/>
      <c r="G6" s="13"/>
      <c r="H6" s="13"/>
      <c r="I6" s="13" t="s">
        <v>35</v>
      </c>
      <c r="J6" s="13" t="s">
        <v>36</v>
      </c>
      <c r="K6" s="13" t="s">
        <v>37</v>
      </c>
    </row>
    <row r="7" ht="22.65" customHeight="1" spans="1:11">
      <c r="A7" s="13"/>
      <c r="B7" s="13"/>
      <c r="C7" s="13"/>
      <c r="D7" s="13"/>
      <c r="E7" s="13"/>
      <c r="F7" s="13"/>
      <c r="G7" s="13"/>
      <c r="H7" s="13"/>
      <c r="I7" s="13"/>
      <c r="J7" s="13"/>
      <c r="K7" s="13"/>
    </row>
    <row r="8" ht="18.75" customHeight="1" spans="1:11">
      <c r="A8" s="14" t="s">
        <v>46</v>
      </c>
      <c r="B8" s="14">
        <v>2</v>
      </c>
      <c r="C8" s="14">
        <v>3</v>
      </c>
      <c r="D8" s="14">
        <v>4</v>
      </c>
      <c r="E8" s="14">
        <v>5</v>
      </c>
      <c r="F8" s="14">
        <v>6</v>
      </c>
      <c r="G8" s="14">
        <v>7</v>
      </c>
      <c r="H8" s="14">
        <v>8</v>
      </c>
      <c r="I8" s="14">
        <v>9</v>
      </c>
      <c r="J8" s="14">
        <v>10</v>
      </c>
      <c r="K8" s="14">
        <v>11</v>
      </c>
    </row>
    <row r="9" ht="20.25" customHeight="1" spans="1:11">
      <c r="A9" s="15"/>
      <c r="B9" s="16"/>
      <c r="C9" s="15"/>
      <c r="D9" s="15"/>
      <c r="E9" s="15"/>
      <c r="F9" s="15"/>
      <c r="G9" s="15"/>
      <c r="H9" s="17"/>
      <c r="I9" s="17"/>
      <c r="J9" s="17"/>
      <c r="K9" s="17"/>
    </row>
    <row r="10" ht="20.25" customHeight="1" spans="1:11">
      <c r="A10" s="15"/>
      <c r="B10" s="16"/>
      <c r="C10" s="15"/>
      <c r="D10" s="15"/>
      <c r="E10" s="15"/>
      <c r="F10" s="15"/>
      <c r="G10" s="15"/>
      <c r="H10" s="17"/>
      <c r="I10" s="17"/>
      <c r="J10" s="17"/>
      <c r="K10" s="17"/>
    </row>
    <row r="11" ht="20.25" customHeight="1" spans="1:11">
      <c r="A11" s="18" t="s">
        <v>32</v>
      </c>
      <c r="B11" s="18"/>
      <c r="C11" s="18"/>
      <c r="D11" s="18"/>
      <c r="E11" s="18"/>
      <c r="F11" s="18"/>
      <c r="G11" s="18"/>
      <c r="H11" s="17"/>
      <c r="I11" s="17"/>
      <c r="J11" s="17"/>
      <c r="K11" s="17"/>
    </row>
    <row r="12" customHeight="1" spans="1:1">
      <c r="A12" s="19" t="s">
        <v>442</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4"/>
  <sheetViews>
    <sheetView showZeros="0" workbookViewId="0">
      <pane ySplit="1" topLeftCell="A2" activePane="bottomLeft" state="frozen"/>
      <selection/>
      <selection pane="bottomLeft" activeCell="C19" sqref="C19"/>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customHeight="1" spans="1:7">
      <c r="A1" s="1"/>
      <c r="B1" s="1"/>
      <c r="C1" s="1"/>
      <c r="D1" s="1"/>
      <c r="E1" s="1"/>
      <c r="F1" s="1"/>
      <c r="G1" s="1"/>
    </row>
    <row r="2" ht="18.75" customHeight="1" spans="1:7">
      <c r="A2" s="2"/>
      <c r="B2" s="2"/>
      <c r="C2" s="2"/>
      <c r="D2" s="2"/>
      <c r="E2" s="3"/>
      <c r="F2" s="3"/>
      <c r="G2" s="3" t="s">
        <v>443</v>
      </c>
    </row>
    <row r="3" ht="45" customHeight="1" spans="1:7">
      <c r="A3" s="4" t="s">
        <v>444</v>
      </c>
      <c r="B3" s="4"/>
      <c r="C3" s="4"/>
      <c r="D3" s="4"/>
      <c r="E3" s="4"/>
      <c r="F3" s="4"/>
      <c r="G3" s="4"/>
    </row>
    <row r="4" ht="24.15" customHeight="1" spans="1:7">
      <c r="A4" s="5" t="str">
        <f>"单位名称："&amp;"华宁县宁州街道中心小学"</f>
        <v>单位名称：华宁县宁州街道中心小学</v>
      </c>
      <c r="B4" s="5"/>
      <c r="C4" s="5"/>
      <c r="D4" s="5"/>
      <c r="E4" s="6"/>
      <c r="F4" s="6"/>
      <c r="G4" s="6" t="s">
        <v>29</v>
      </c>
    </row>
    <row r="5" ht="18.75" customHeight="1" spans="1:7">
      <c r="A5" s="7" t="s">
        <v>198</v>
      </c>
      <c r="B5" s="7" t="s">
        <v>197</v>
      </c>
      <c r="C5" s="7" t="s">
        <v>142</v>
      </c>
      <c r="D5" s="7" t="s">
        <v>445</v>
      </c>
      <c r="E5" s="7" t="s">
        <v>35</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46</v>
      </c>
      <c r="B8" s="8">
        <v>2</v>
      </c>
      <c r="C8" s="8">
        <v>3</v>
      </c>
      <c r="D8" s="8">
        <v>4</v>
      </c>
      <c r="E8" s="8">
        <v>5</v>
      </c>
      <c r="F8" s="8">
        <v>6</v>
      </c>
      <c r="G8" s="8">
        <v>7</v>
      </c>
    </row>
    <row r="9" ht="27" customHeight="1" spans="1:7">
      <c r="A9" s="9" t="s">
        <v>56</v>
      </c>
      <c r="B9" s="9" t="s">
        <v>212</v>
      </c>
      <c r="C9" s="10" t="s">
        <v>211</v>
      </c>
      <c r="D9" s="9" t="s">
        <v>446</v>
      </c>
      <c r="E9" s="11">
        <v>310800</v>
      </c>
      <c r="F9" s="11"/>
      <c r="G9" s="11"/>
    </row>
    <row r="10" ht="28" customHeight="1" spans="1:7">
      <c r="A10" s="9" t="s">
        <v>56</v>
      </c>
      <c r="B10" s="9" t="s">
        <v>212</v>
      </c>
      <c r="C10" s="10" t="s">
        <v>216</v>
      </c>
      <c r="D10" s="9" t="s">
        <v>446</v>
      </c>
      <c r="E10" s="11">
        <v>1965.6</v>
      </c>
      <c r="F10" s="11"/>
      <c r="G10" s="11"/>
    </row>
    <row r="11" ht="18" customHeight="1" spans="1:7">
      <c r="A11" s="9" t="s">
        <v>56</v>
      </c>
      <c r="B11" s="9" t="s">
        <v>212</v>
      </c>
      <c r="C11" s="10" t="s">
        <v>218</v>
      </c>
      <c r="D11" s="9" t="s">
        <v>446</v>
      </c>
      <c r="E11" s="11">
        <v>171780</v>
      </c>
      <c r="F11" s="11"/>
      <c r="G11" s="11"/>
    </row>
    <row r="12" ht="27" customHeight="1" spans="1:7">
      <c r="A12" s="9" t="s">
        <v>56</v>
      </c>
      <c r="B12" s="9" t="s">
        <v>212</v>
      </c>
      <c r="C12" s="10" t="s">
        <v>222</v>
      </c>
      <c r="D12" s="9" t="s">
        <v>446</v>
      </c>
      <c r="E12" s="11">
        <v>77100</v>
      </c>
      <c r="F12" s="11"/>
      <c r="G12" s="11"/>
    </row>
    <row r="13" ht="29" customHeight="1" spans="1:7">
      <c r="A13" s="9" t="s">
        <v>56</v>
      </c>
      <c r="B13" s="9" t="s">
        <v>212</v>
      </c>
      <c r="C13" s="10" t="s">
        <v>224</v>
      </c>
      <c r="D13" s="9" t="s">
        <v>446</v>
      </c>
      <c r="E13" s="11">
        <v>59168.16</v>
      </c>
      <c r="F13" s="11"/>
      <c r="G13" s="11"/>
    </row>
    <row r="14" ht="20.25" customHeight="1" spans="1:7">
      <c r="A14" s="12" t="s">
        <v>32</v>
      </c>
      <c r="B14" s="12"/>
      <c r="C14" s="12"/>
      <c r="D14" s="12"/>
      <c r="E14" s="11">
        <v>620813.76</v>
      </c>
      <c r="F14" s="11"/>
      <c r="G14" s="11"/>
    </row>
  </sheetData>
  <mergeCells count="11">
    <mergeCell ref="A3:G3"/>
    <mergeCell ref="A4:D4"/>
    <mergeCell ref="E5:G5"/>
    <mergeCell ref="A14:D14"/>
    <mergeCell ref="A5:A7"/>
    <mergeCell ref="B5:B7"/>
    <mergeCell ref="C5:C7"/>
    <mergeCell ref="D5:D7"/>
    <mergeCell ref="E6:E7"/>
    <mergeCell ref="F6:F7"/>
    <mergeCell ref="G6:G7"/>
  </mergeCells>
  <pageMargins left="0.75" right="0.75" top="1" bottom="1" header="0.5" footer="0.5"/>
  <pageSetup paperSize="1" scale="74" pageOrder="overThenDown"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Zeros="0" workbookViewId="0">
      <pane ySplit="1" topLeftCell="A2" activePane="bottomLeft" state="frozen"/>
      <selection/>
      <selection pane="bottomLeft" activeCell="B16" sqref="B16"/>
    </sheetView>
  </sheetViews>
  <sheetFormatPr defaultColWidth="8.85" defaultRowHeight="15" customHeight="1"/>
  <cols>
    <col min="1" max="1" width="25.275" customWidth="1"/>
    <col min="2" max="2" width="29.9833333333333" customWidth="1"/>
    <col min="3" max="19" width="17.1416666666667" customWidth="1"/>
  </cols>
  <sheetData>
    <row r="1" customHeight="1" spans="1:19">
      <c r="A1" s="1"/>
      <c r="B1" s="1"/>
      <c r="C1" s="1"/>
      <c r="D1" s="1"/>
      <c r="E1" s="1"/>
      <c r="F1" s="1"/>
      <c r="G1" s="1"/>
      <c r="H1" s="1"/>
      <c r="I1" s="1"/>
      <c r="J1" s="1"/>
      <c r="K1" s="1"/>
      <c r="L1" s="1"/>
      <c r="M1" s="1"/>
      <c r="N1" s="1"/>
      <c r="O1" s="1"/>
      <c r="P1" s="1"/>
      <c r="Q1" s="1"/>
      <c r="R1" s="1"/>
      <c r="S1" s="1"/>
    </row>
    <row r="2" ht="18.75" customHeight="1" spans="1:19">
      <c r="A2" s="2"/>
      <c r="B2" s="2"/>
      <c r="C2" s="2"/>
      <c r="D2" s="2"/>
      <c r="E2" s="2"/>
      <c r="F2" s="2"/>
      <c r="G2" s="2"/>
      <c r="H2" s="2"/>
      <c r="I2" s="3"/>
      <c r="J2" s="3"/>
      <c r="K2" s="3"/>
      <c r="L2" s="3"/>
      <c r="M2" s="3"/>
      <c r="N2" s="3"/>
      <c r="O2" s="3"/>
      <c r="P2" s="3"/>
      <c r="Q2" s="3"/>
      <c r="R2" s="3"/>
      <c r="S2" s="3" t="s">
        <v>27</v>
      </c>
    </row>
    <row r="3" ht="37.5" customHeight="1" spans="1:19">
      <c r="A3" s="4" t="s">
        <v>28</v>
      </c>
      <c r="B3" s="4"/>
      <c r="C3" s="4"/>
      <c r="D3" s="4"/>
      <c r="E3" s="4"/>
      <c r="F3" s="4"/>
      <c r="G3" s="4"/>
      <c r="H3" s="4"/>
      <c r="I3" s="4"/>
      <c r="J3" s="4"/>
      <c r="K3" s="4"/>
      <c r="L3" s="4"/>
      <c r="M3" s="4"/>
      <c r="N3" s="4"/>
      <c r="O3" s="4"/>
      <c r="P3" s="4"/>
      <c r="Q3" s="4"/>
      <c r="R3" s="4"/>
      <c r="S3" s="4"/>
    </row>
    <row r="4" ht="18.75" customHeight="1" spans="1:19">
      <c r="A4" s="5" t="str">
        <f>"单位名称："&amp;"华宁县宁州街道中心小学"</f>
        <v>单位名称：华宁县宁州街道中心小学</v>
      </c>
      <c r="B4" s="5"/>
      <c r="C4" s="5"/>
      <c r="D4" s="5"/>
      <c r="E4" s="59"/>
      <c r="F4" s="59"/>
      <c r="G4" s="59"/>
      <c r="H4" s="59"/>
      <c r="I4" s="6"/>
      <c r="J4" s="6"/>
      <c r="K4" s="6"/>
      <c r="L4" s="6"/>
      <c r="M4" s="6"/>
      <c r="N4" s="6"/>
      <c r="O4" s="6"/>
      <c r="P4" s="6"/>
      <c r="Q4" s="6"/>
      <c r="R4" s="6"/>
      <c r="S4" s="6" t="s">
        <v>29</v>
      </c>
    </row>
    <row r="5" ht="18.75" customHeight="1" spans="1:19">
      <c r="A5" s="13" t="s">
        <v>30</v>
      </c>
      <c r="B5" s="76" t="s">
        <v>31</v>
      </c>
      <c r="C5" s="76" t="s">
        <v>32</v>
      </c>
      <c r="D5" s="76" t="s">
        <v>33</v>
      </c>
      <c r="E5" s="76"/>
      <c r="F5" s="76"/>
      <c r="G5" s="76"/>
      <c r="H5" s="76"/>
      <c r="I5" s="76"/>
      <c r="J5" s="79"/>
      <c r="K5" s="79"/>
      <c r="L5" s="79"/>
      <c r="M5" s="79"/>
      <c r="N5" s="79"/>
      <c r="O5" s="76" t="s">
        <v>20</v>
      </c>
      <c r="P5" s="76"/>
      <c r="Q5" s="76"/>
      <c r="R5" s="76"/>
      <c r="S5" s="76"/>
    </row>
    <row r="6" ht="18.75" customHeight="1" spans="1:19">
      <c r="A6" s="13"/>
      <c r="B6" s="76"/>
      <c r="C6" s="76"/>
      <c r="D6" s="77" t="s">
        <v>34</v>
      </c>
      <c r="E6" s="77" t="s">
        <v>35</v>
      </c>
      <c r="F6" s="77" t="s">
        <v>36</v>
      </c>
      <c r="G6" s="77" t="s">
        <v>37</v>
      </c>
      <c r="H6" s="77" t="s">
        <v>38</v>
      </c>
      <c r="I6" s="80" t="s">
        <v>39</v>
      </c>
      <c r="J6" s="81"/>
      <c r="K6" s="81"/>
      <c r="L6" s="81"/>
      <c r="M6" s="81"/>
      <c r="N6" s="81"/>
      <c r="O6" s="80" t="s">
        <v>34</v>
      </c>
      <c r="P6" s="80" t="s">
        <v>35</v>
      </c>
      <c r="Q6" s="80" t="s">
        <v>36</v>
      </c>
      <c r="R6" s="80" t="s">
        <v>37</v>
      </c>
      <c r="S6" s="77" t="s">
        <v>40</v>
      </c>
    </row>
    <row r="7" ht="18.75" customHeight="1" spans="1:19">
      <c r="A7" s="13"/>
      <c r="B7" s="76"/>
      <c r="C7" s="76"/>
      <c r="D7" s="77"/>
      <c r="E7" s="77"/>
      <c r="F7" s="77"/>
      <c r="G7" s="77"/>
      <c r="H7" s="77"/>
      <c r="I7" s="80" t="s">
        <v>34</v>
      </c>
      <c r="J7" s="80" t="s">
        <v>41</v>
      </c>
      <c r="K7" s="80" t="s">
        <v>42</v>
      </c>
      <c r="L7" s="80" t="s">
        <v>43</v>
      </c>
      <c r="M7" s="80" t="s">
        <v>44</v>
      </c>
      <c r="N7" s="80" t="s">
        <v>45</v>
      </c>
      <c r="O7" s="80"/>
      <c r="P7" s="80"/>
      <c r="Q7" s="80"/>
      <c r="R7" s="80"/>
      <c r="S7" s="77"/>
    </row>
    <row r="8" ht="18.75" customHeight="1" spans="1:19">
      <c r="A8" s="78" t="s">
        <v>46</v>
      </c>
      <c r="B8" s="14" t="s">
        <v>47</v>
      </c>
      <c r="C8" s="14" t="s">
        <v>48</v>
      </c>
      <c r="D8" s="14" t="s">
        <v>49</v>
      </c>
      <c r="E8" s="78" t="s">
        <v>50</v>
      </c>
      <c r="F8" s="14" t="s">
        <v>51</v>
      </c>
      <c r="G8" s="14" t="s">
        <v>52</v>
      </c>
      <c r="H8" s="78" t="s">
        <v>53</v>
      </c>
      <c r="I8" s="14" t="s">
        <v>54</v>
      </c>
      <c r="J8" s="14">
        <v>10</v>
      </c>
      <c r="K8" s="14">
        <v>11</v>
      </c>
      <c r="L8" s="14">
        <v>12</v>
      </c>
      <c r="M8" s="14">
        <v>13</v>
      </c>
      <c r="N8" s="14">
        <v>14</v>
      </c>
      <c r="O8" s="14">
        <v>15</v>
      </c>
      <c r="P8" s="14">
        <v>16</v>
      </c>
      <c r="Q8" s="14">
        <v>17</v>
      </c>
      <c r="R8" s="14">
        <v>18</v>
      </c>
      <c r="S8" s="14">
        <v>19</v>
      </c>
    </row>
    <row r="9" ht="20.25" customHeight="1" spans="1:19">
      <c r="A9" s="16" t="s">
        <v>55</v>
      </c>
      <c r="B9" s="16" t="s">
        <v>56</v>
      </c>
      <c r="C9" s="17">
        <v>63994230.7</v>
      </c>
      <c r="D9" s="17">
        <v>61993430.7</v>
      </c>
      <c r="E9" s="17">
        <v>61993430.7</v>
      </c>
      <c r="F9" s="17"/>
      <c r="G9" s="17"/>
      <c r="H9" s="17"/>
      <c r="I9" s="17">
        <v>2000800</v>
      </c>
      <c r="J9" s="17"/>
      <c r="K9" s="17"/>
      <c r="L9" s="17"/>
      <c r="M9" s="17"/>
      <c r="N9" s="17">
        <v>2000800</v>
      </c>
      <c r="O9" s="17"/>
      <c r="P9" s="17"/>
      <c r="Q9" s="17"/>
      <c r="R9" s="17"/>
      <c r="S9" s="17"/>
    </row>
    <row r="10" ht="20.25" customHeight="1" spans="1:19">
      <c r="A10" s="52" t="s">
        <v>32</v>
      </c>
      <c r="B10" s="52"/>
      <c r="C10" s="17">
        <v>63994230.7</v>
      </c>
      <c r="D10" s="17">
        <v>61993430.7</v>
      </c>
      <c r="E10" s="17">
        <v>61993430.7</v>
      </c>
      <c r="F10" s="17"/>
      <c r="G10" s="17"/>
      <c r="H10" s="17"/>
      <c r="I10" s="17">
        <v>2000800</v>
      </c>
      <c r="J10" s="17"/>
      <c r="K10" s="17"/>
      <c r="L10" s="17"/>
      <c r="M10" s="17"/>
      <c r="N10" s="17">
        <v>2000800</v>
      </c>
      <c r="O10" s="17"/>
      <c r="P10" s="17"/>
      <c r="Q10" s="17"/>
      <c r="R10" s="17"/>
      <c r="S10" s="17"/>
    </row>
  </sheetData>
  <mergeCells count="19">
    <mergeCell ref="A3:S3"/>
    <mergeCell ref="A4:D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scale="35" pageOrder="overThenDown"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8"/>
  <sheetViews>
    <sheetView showZeros="0" workbookViewId="0">
      <pane ySplit="1" topLeftCell="A2" activePane="bottomLeft" state="frozen"/>
      <selection/>
      <selection pane="bottomLeft" activeCell="B16" sqref="B16"/>
    </sheetView>
  </sheetViews>
  <sheetFormatPr defaultColWidth="8.85" defaultRowHeight="15" customHeight="1"/>
  <cols>
    <col min="1" max="1" width="21.55" customWidth="1"/>
    <col min="2" max="2" width="28.575" customWidth="1"/>
    <col min="3" max="15" width="17.1416666666667"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57</v>
      </c>
    </row>
    <row r="3" ht="37.5" customHeight="1" spans="1:15">
      <c r="A3" s="4" t="s">
        <v>58</v>
      </c>
      <c r="B3" s="4"/>
      <c r="C3" s="4"/>
      <c r="D3" s="4"/>
      <c r="E3" s="4"/>
      <c r="F3" s="4"/>
      <c r="G3" s="4"/>
      <c r="H3" s="4"/>
      <c r="I3" s="4"/>
      <c r="J3" s="4"/>
      <c r="K3" s="58"/>
      <c r="L3" s="58"/>
      <c r="M3" s="58"/>
      <c r="N3" s="58"/>
      <c r="O3" s="58"/>
    </row>
    <row r="4" ht="18.75" customHeight="1" spans="1:15">
      <c r="A4" s="48" t="str">
        <f>"单位名称："&amp;"华宁县宁州街道中心小学"</f>
        <v>单位名称：华宁县宁州街道中心小学</v>
      </c>
      <c r="B4" s="48"/>
      <c r="C4" s="48"/>
      <c r="D4" s="48"/>
      <c r="E4" s="48"/>
      <c r="F4" s="48"/>
      <c r="G4" s="48"/>
      <c r="H4" s="48"/>
      <c r="I4" s="48"/>
      <c r="J4" s="3"/>
      <c r="K4" s="3"/>
      <c r="L4" s="3"/>
      <c r="M4" s="3"/>
      <c r="N4" s="3"/>
      <c r="O4" s="3" t="s">
        <v>29</v>
      </c>
    </row>
    <row r="5" ht="18.75" customHeight="1" spans="1:15">
      <c r="A5" s="13" t="s">
        <v>59</v>
      </c>
      <c r="B5" s="13" t="s">
        <v>60</v>
      </c>
      <c r="C5" s="51" t="s">
        <v>32</v>
      </c>
      <c r="D5" s="51" t="s">
        <v>35</v>
      </c>
      <c r="E5" s="51"/>
      <c r="F5" s="51"/>
      <c r="G5" s="13" t="s">
        <v>36</v>
      </c>
      <c r="H5" s="51" t="s">
        <v>37</v>
      </c>
      <c r="I5" s="13" t="s">
        <v>61</v>
      </c>
      <c r="J5" s="51" t="s">
        <v>62</v>
      </c>
      <c r="K5" s="51"/>
      <c r="L5" s="51"/>
      <c r="M5" s="51"/>
      <c r="N5" s="51"/>
      <c r="O5" s="51"/>
    </row>
    <row r="6" ht="18.75" customHeight="1" spans="1:15">
      <c r="A6" s="13"/>
      <c r="B6" s="13"/>
      <c r="C6" s="51"/>
      <c r="D6" s="51" t="s">
        <v>34</v>
      </c>
      <c r="E6" s="51" t="s">
        <v>63</v>
      </c>
      <c r="F6" s="51" t="s">
        <v>64</v>
      </c>
      <c r="G6" s="13"/>
      <c r="H6" s="51"/>
      <c r="I6" s="13"/>
      <c r="J6" s="51" t="s">
        <v>34</v>
      </c>
      <c r="K6" s="51" t="s">
        <v>65</v>
      </c>
      <c r="L6" s="14" t="s">
        <v>66</v>
      </c>
      <c r="M6" s="14" t="s">
        <v>67</v>
      </c>
      <c r="N6" s="14" t="s">
        <v>68</v>
      </c>
      <c r="O6" s="14" t="s">
        <v>69</v>
      </c>
    </row>
    <row r="7" ht="18.75" customHeight="1" spans="1:15">
      <c r="A7" s="14" t="s">
        <v>46</v>
      </c>
      <c r="B7" s="14" t="s">
        <v>47</v>
      </c>
      <c r="C7" s="14" t="s">
        <v>48</v>
      </c>
      <c r="D7" s="14" t="s">
        <v>49</v>
      </c>
      <c r="E7" s="14" t="s">
        <v>50</v>
      </c>
      <c r="F7" s="14" t="s">
        <v>51</v>
      </c>
      <c r="G7" s="14" t="s">
        <v>52</v>
      </c>
      <c r="H7" s="14" t="s">
        <v>53</v>
      </c>
      <c r="I7" s="14" t="s">
        <v>54</v>
      </c>
      <c r="J7" s="14" t="s">
        <v>70</v>
      </c>
      <c r="K7" s="14">
        <v>11</v>
      </c>
      <c r="L7" s="14">
        <v>12</v>
      </c>
      <c r="M7" s="14">
        <v>13</v>
      </c>
      <c r="N7" s="14">
        <v>14</v>
      </c>
      <c r="O7" s="14">
        <v>15</v>
      </c>
    </row>
    <row r="8" ht="20.25" customHeight="1" spans="1:15">
      <c r="A8" s="16" t="s">
        <v>71</v>
      </c>
      <c r="B8" s="16" t="s">
        <v>72</v>
      </c>
      <c r="C8" s="17">
        <v>44918601.22</v>
      </c>
      <c r="D8" s="17">
        <v>42917801.22</v>
      </c>
      <c r="E8" s="17">
        <v>42468767.46</v>
      </c>
      <c r="F8" s="17">
        <v>449033.76</v>
      </c>
      <c r="G8" s="17"/>
      <c r="H8" s="17"/>
      <c r="I8" s="17"/>
      <c r="J8" s="17">
        <v>2000800</v>
      </c>
      <c r="K8" s="17"/>
      <c r="L8" s="17"/>
      <c r="M8" s="17"/>
      <c r="N8" s="17"/>
      <c r="O8" s="17">
        <v>2000800</v>
      </c>
    </row>
    <row r="9" ht="20.25" customHeight="1" spans="1:15">
      <c r="A9" s="69" t="s">
        <v>73</v>
      </c>
      <c r="B9" s="69" t="s">
        <v>74</v>
      </c>
      <c r="C9" s="17">
        <v>44917449.22</v>
      </c>
      <c r="D9" s="17">
        <v>42916649.22</v>
      </c>
      <c r="E9" s="17">
        <v>42468767.46</v>
      </c>
      <c r="F9" s="17">
        <v>447881.76</v>
      </c>
      <c r="G9" s="17"/>
      <c r="H9" s="17"/>
      <c r="I9" s="17"/>
      <c r="J9" s="17">
        <v>2000800</v>
      </c>
      <c r="K9" s="17"/>
      <c r="L9" s="17"/>
      <c r="M9" s="17"/>
      <c r="N9" s="17"/>
      <c r="O9" s="17">
        <v>2000800</v>
      </c>
    </row>
    <row r="10" ht="20.25" customHeight="1" spans="1:15">
      <c r="A10" s="70" t="s">
        <v>75</v>
      </c>
      <c r="B10" s="70" t="s">
        <v>76</v>
      </c>
      <c r="C10" s="17">
        <v>1965.6</v>
      </c>
      <c r="D10" s="17">
        <v>1965.6</v>
      </c>
      <c r="E10" s="17"/>
      <c r="F10" s="17">
        <v>1965.6</v>
      </c>
      <c r="G10" s="17"/>
      <c r="H10" s="17"/>
      <c r="I10" s="17"/>
      <c r="J10" s="17"/>
      <c r="K10" s="17"/>
      <c r="L10" s="17"/>
      <c r="M10" s="17"/>
      <c r="N10" s="17"/>
      <c r="O10" s="17"/>
    </row>
    <row r="11" ht="20.25" customHeight="1" spans="1:15">
      <c r="A11" s="70" t="s">
        <v>77</v>
      </c>
      <c r="B11" s="70" t="s">
        <v>78</v>
      </c>
      <c r="C11" s="17">
        <v>44915483.62</v>
      </c>
      <c r="D11" s="17">
        <v>42914683.62</v>
      </c>
      <c r="E11" s="17">
        <v>42468767.46</v>
      </c>
      <c r="F11" s="17">
        <v>445916.16</v>
      </c>
      <c r="G11" s="17"/>
      <c r="H11" s="17"/>
      <c r="I11" s="17"/>
      <c r="J11" s="17">
        <v>2000800</v>
      </c>
      <c r="K11" s="17"/>
      <c r="L11" s="17"/>
      <c r="M11" s="17"/>
      <c r="N11" s="17"/>
      <c r="O11" s="17">
        <v>2000800</v>
      </c>
    </row>
    <row r="12" ht="20.25" customHeight="1" spans="1:15">
      <c r="A12" s="69" t="s">
        <v>79</v>
      </c>
      <c r="B12" s="69" t="s">
        <v>80</v>
      </c>
      <c r="C12" s="17">
        <v>1152</v>
      </c>
      <c r="D12" s="17">
        <v>1152</v>
      </c>
      <c r="E12" s="17"/>
      <c r="F12" s="17">
        <v>1152</v>
      </c>
      <c r="G12" s="17"/>
      <c r="H12" s="17"/>
      <c r="I12" s="17"/>
      <c r="J12" s="17"/>
      <c r="K12" s="17"/>
      <c r="L12" s="17"/>
      <c r="M12" s="17"/>
      <c r="N12" s="17"/>
      <c r="O12" s="17"/>
    </row>
    <row r="13" ht="20.25" customHeight="1" spans="1:15">
      <c r="A13" s="70" t="s">
        <v>81</v>
      </c>
      <c r="B13" s="70" t="s">
        <v>82</v>
      </c>
      <c r="C13" s="17">
        <v>1152</v>
      </c>
      <c r="D13" s="17">
        <v>1152</v>
      </c>
      <c r="E13" s="17"/>
      <c r="F13" s="17">
        <v>1152</v>
      </c>
      <c r="G13" s="17"/>
      <c r="H13" s="17"/>
      <c r="I13" s="17"/>
      <c r="J13" s="17"/>
      <c r="K13" s="17"/>
      <c r="L13" s="17"/>
      <c r="M13" s="17"/>
      <c r="N13" s="17"/>
      <c r="O13" s="17"/>
    </row>
    <row r="14" ht="20.25" customHeight="1" spans="1:15">
      <c r="A14" s="16" t="s">
        <v>83</v>
      </c>
      <c r="B14" s="16" t="s">
        <v>84</v>
      </c>
      <c r="C14" s="17">
        <v>8876316.32</v>
      </c>
      <c r="D14" s="17">
        <v>8876316.32</v>
      </c>
      <c r="E14" s="17">
        <v>8704536.32</v>
      </c>
      <c r="F14" s="17">
        <v>171780</v>
      </c>
      <c r="G14" s="17"/>
      <c r="H14" s="17"/>
      <c r="I14" s="17"/>
      <c r="J14" s="17"/>
      <c r="K14" s="17"/>
      <c r="L14" s="17"/>
      <c r="M14" s="17"/>
      <c r="N14" s="17"/>
      <c r="O14" s="17"/>
    </row>
    <row r="15" ht="20.25" customHeight="1" spans="1:15">
      <c r="A15" s="69" t="s">
        <v>85</v>
      </c>
      <c r="B15" s="69" t="s">
        <v>86</v>
      </c>
      <c r="C15" s="17">
        <v>8704536.32</v>
      </c>
      <c r="D15" s="17">
        <v>8704536.32</v>
      </c>
      <c r="E15" s="17">
        <v>8704536.32</v>
      </c>
      <c r="F15" s="17"/>
      <c r="G15" s="17"/>
      <c r="H15" s="17"/>
      <c r="I15" s="17"/>
      <c r="J15" s="17"/>
      <c r="K15" s="17"/>
      <c r="L15" s="17"/>
      <c r="M15" s="17"/>
      <c r="N15" s="17"/>
      <c r="O15" s="17"/>
    </row>
    <row r="16" ht="20.25" customHeight="1" spans="1:15">
      <c r="A16" s="70" t="s">
        <v>87</v>
      </c>
      <c r="B16" s="70" t="s">
        <v>88</v>
      </c>
      <c r="C16" s="17">
        <v>2793600</v>
      </c>
      <c r="D16" s="17">
        <v>2793600</v>
      </c>
      <c r="E16" s="17">
        <v>2793600</v>
      </c>
      <c r="F16" s="17"/>
      <c r="G16" s="17"/>
      <c r="H16" s="17"/>
      <c r="I16" s="17"/>
      <c r="J16" s="17"/>
      <c r="K16" s="17"/>
      <c r="L16" s="17"/>
      <c r="M16" s="17"/>
      <c r="N16" s="17"/>
      <c r="O16" s="17"/>
    </row>
    <row r="17" ht="20.25" customHeight="1" spans="1:15">
      <c r="A17" s="70" t="s">
        <v>89</v>
      </c>
      <c r="B17" s="70" t="s">
        <v>90</v>
      </c>
      <c r="C17" s="17">
        <v>5910936.32</v>
      </c>
      <c r="D17" s="17">
        <v>5910936.32</v>
      </c>
      <c r="E17" s="17">
        <v>5910936.32</v>
      </c>
      <c r="F17" s="17"/>
      <c r="G17" s="17"/>
      <c r="H17" s="17"/>
      <c r="I17" s="17"/>
      <c r="J17" s="17"/>
      <c r="K17" s="17"/>
      <c r="L17" s="17"/>
      <c r="M17" s="17"/>
      <c r="N17" s="17"/>
      <c r="O17" s="17"/>
    </row>
    <row r="18" ht="20.25" customHeight="1" spans="1:15">
      <c r="A18" s="69" t="s">
        <v>91</v>
      </c>
      <c r="B18" s="69" t="s">
        <v>92</v>
      </c>
      <c r="C18" s="17">
        <v>171780</v>
      </c>
      <c r="D18" s="17">
        <v>171780</v>
      </c>
      <c r="E18" s="17"/>
      <c r="F18" s="17">
        <v>171780</v>
      </c>
      <c r="G18" s="17"/>
      <c r="H18" s="17"/>
      <c r="I18" s="17"/>
      <c r="J18" s="17"/>
      <c r="K18" s="17"/>
      <c r="L18" s="17"/>
      <c r="M18" s="17"/>
      <c r="N18" s="17"/>
      <c r="O18" s="17"/>
    </row>
    <row r="19" ht="20.25" customHeight="1" spans="1:15">
      <c r="A19" s="70" t="s">
        <v>93</v>
      </c>
      <c r="B19" s="70" t="s">
        <v>94</v>
      </c>
      <c r="C19" s="17">
        <v>171780</v>
      </c>
      <c r="D19" s="17">
        <v>171780</v>
      </c>
      <c r="E19" s="17"/>
      <c r="F19" s="17">
        <v>171780</v>
      </c>
      <c r="G19" s="17"/>
      <c r="H19" s="17"/>
      <c r="I19" s="17"/>
      <c r="J19" s="17"/>
      <c r="K19" s="17"/>
      <c r="L19" s="17"/>
      <c r="M19" s="17"/>
      <c r="N19" s="17"/>
      <c r="O19" s="17"/>
    </row>
    <row r="20" ht="20.25" customHeight="1" spans="1:15">
      <c r="A20" s="16" t="s">
        <v>95</v>
      </c>
      <c r="B20" s="16" t="s">
        <v>96</v>
      </c>
      <c r="C20" s="17">
        <v>5482305.16</v>
      </c>
      <c r="D20" s="17">
        <v>5482305.16</v>
      </c>
      <c r="E20" s="17">
        <v>5482305.16</v>
      </c>
      <c r="F20" s="17"/>
      <c r="G20" s="17"/>
      <c r="H20" s="17"/>
      <c r="I20" s="17"/>
      <c r="J20" s="17"/>
      <c r="K20" s="17"/>
      <c r="L20" s="17"/>
      <c r="M20" s="17"/>
      <c r="N20" s="17"/>
      <c r="O20" s="17"/>
    </row>
    <row r="21" ht="20.25" customHeight="1" spans="1:15">
      <c r="A21" s="69" t="s">
        <v>97</v>
      </c>
      <c r="B21" s="69" t="s">
        <v>98</v>
      </c>
      <c r="C21" s="17">
        <v>5482305.16</v>
      </c>
      <c r="D21" s="17">
        <v>5482305.16</v>
      </c>
      <c r="E21" s="17">
        <v>5482305.16</v>
      </c>
      <c r="F21" s="17"/>
      <c r="G21" s="17"/>
      <c r="H21" s="17"/>
      <c r="I21" s="17"/>
      <c r="J21" s="17"/>
      <c r="K21" s="17"/>
      <c r="L21" s="17"/>
      <c r="M21" s="17"/>
      <c r="N21" s="17"/>
      <c r="O21" s="17"/>
    </row>
    <row r="22" ht="20.25" customHeight="1" spans="1:15">
      <c r="A22" s="70" t="s">
        <v>99</v>
      </c>
      <c r="B22" s="70" t="s">
        <v>100</v>
      </c>
      <c r="C22" s="17">
        <v>3066298.22</v>
      </c>
      <c r="D22" s="17">
        <v>3066298.22</v>
      </c>
      <c r="E22" s="17">
        <v>3066298.22</v>
      </c>
      <c r="F22" s="17"/>
      <c r="G22" s="17"/>
      <c r="H22" s="17"/>
      <c r="I22" s="17"/>
      <c r="J22" s="17"/>
      <c r="K22" s="17"/>
      <c r="L22" s="17"/>
      <c r="M22" s="17"/>
      <c r="N22" s="17"/>
      <c r="O22" s="17"/>
    </row>
    <row r="23" ht="20.25" customHeight="1" spans="1:15">
      <c r="A23" s="70" t="s">
        <v>101</v>
      </c>
      <c r="B23" s="70" t="s">
        <v>102</v>
      </c>
      <c r="C23" s="17">
        <v>2095427.87</v>
      </c>
      <c r="D23" s="17">
        <v>2095427.87</v>
      </c>
      <c r="E23" s="17">
        <v>2095427.87</v>
      </c>
      <c r="F23" s="17"/>
      <c r="G23" s="17"/>
      <c r="H23" s="17"/>
      <c r="I23" s="17"/>
      <c r="J23" s="17"/>
      <c r="K23" s="17"/>
      <c r="L23" s="17"/>
      <c r="M23" s="17"/>
      <c r="N23" s="17"/>
      <c r="O23" s="17"/>
    </row>
    <row r="24" ht="20.25" customHeight="1" spans="1:15">
      <c r="A24" s="70" t="s">
        <v>103</v>
      </c>
      <c r="B24" s="70" t="s">
        <v>104</v>
      </c>
      <c r="C24" s="17">
        <v>320579.07</v>
      </c>
      <c r="D24" s="17">
        <v>320579.07</v>
      </c>
      <c r="E24" s="17">
        <v>320579.07</v>
      </c>
      <c r="F24" s="17"/>
      <c r="G24" s="17"/>
      <c r="H24" s="17"/>
      <c r="I24" s="17"/>
      <c r="J24" s="17"/>
      <c r="K24" s="17"/>
      <c r="L24" s="17"/>
      <c r="M24" s="17"/>
      <c r="N24" s="17"/>
      <c r="O24" s="17"/>
    </row>
    <row r="25" ht="20.25" customHeight="1" spans="1:15">
      <c r="A25" s="16" t="s">
        <v>105</v>
      </c>
      <c r="B25" s="16" t="s">
        <v>106</v>
      </c>
      <c r="C25" s="17">
        <v>4717008</v>
      </c>
      <c r="D25" s="17">
        <v>4717008</v>
      </c>
      <c r="E25" s="17">
        <v>4717008</v>
      </c>
      <c r="F25" s="17"/>
      <c r="G25" s="17"/>
      <c r="H25" s="17"/>
      <c r="I25" s="17"/>
      <c r="J25" s="17"/>
      <c r="K25" s="17"/>
      <c r="L25" s="17"/>
      <c r="M25" s="17"/>
      <c r="N25" s="17"/>
      <c r="O25" s="17"/>
    </row>
    <row r="26" ht="20.25" customHeight="1" spans="1:15">
      <c r="A26" s="69" t="s">
        <v>107</v>
      </c>
      <c r="B26" s="69" t="s">
        <v>108</v>
      </c>
      <c r="C26" s="17">
        <v>4717008</v>
      </c>
      <c r="D26" s="17">
        <v>4717008</v>
      </c>
      <c r="E26" s="17">
        <v>4717008</v>
      </c>
      <c r="F26" s="17"/>
      <c r="G26" s="17"/>
      <c r="H26" s="17"/>
      <c r="I26" s="17"/>
      <c r="J26" s="17"/>
      <c r="K26" s="17"/>
      <c r="L26" s="17"/>
      <c r="M26" s="17"/>
      <c r="N26" s="17"/>
      <c r="O26" s="17"/>
    </row>
    <row r="27" ht="20.25" customHeight="1" spans="1:15">
      <c r="A27" s="70" t="s">
        <v>109</v>
      </c>
      <c r="B27" s="70" t="s">
        <v>110</v>
      </c>
      <c r="C27" s="17">
        <v>4717008</v>
      </c>
      <c r="D27" s="17">
        <v>4717008</v>
      </c>
      <c r="E27" s="17">
        <v>4717008</v>
      </c>
      <c r="F27" s="17"/>
      <c r="G27" s="17"/>
      <c r="H27" s="17"/>
      <c r="I27" s="17"/>
      <c r="J27" s="17"/>
      <c r="K27" s="17"/>
      <c r="L27" s="17"/>
      <c r="M27" s="17"/>
      <c r="N27" s="17"/>
      <c r="O27" s="17"/>
    </row>
    <row r="28" ht="20.25" customHeight="1" spans="1:15">
      <c r="A28" s="52" t="s">
        <v>111</v>
      </c>
      <c r="B28" s="52"/>
      <c r="C28" s="17">
        <v>63994230.7</v>
      </c>
      <c r="D28" s="17">
        <v>61993430.7</v>
      </c>
      <c r="E28" s="17">
        <v>61372616.94</v>
      </c>
      <c r="F28" s="17">
        <v>620813.76</v>
      </c>
      <c r="G28" s="17"/>
      <c r="H28" s="17"/>
      <c r="I28" s="17"/>
      <c r="J28" s="17">
        <v>2000800</v>
      </c>
      <c r="K28" s="17"/>
      <c r="L28" s="17"/>
      <c r="M28" s="17"/>
      <c r="N28" s="17"/>
      <c r="O28" s="17">
        <v>2000800</v>
      </c>
    </row>
  </sheetData>
  <mergeCells count="11">
    <mergeCell ref="A3:O3"/>
    <mergeCell ref="A4:I4"/>
    <mergeCell ref="D5:F5"/>
    <mergeCell ref="J5:O5"/>
    <mergeCell ref="A28:B28"/>
    <mergeCell ref="A5:A6"/>
    <mergeCell ref="B5:B6"/>
    <mergeCell ref="C5:C6"/>
    <mergeCell ref="G5:G6"/>
    <mergeCell ref="H5:H6"/>
    <mergeCell ref="I5:I6"/>
  </mergeCells>
  <pageMargins left="0.75" right="0.75" top="1" bottom="1" header="0.5" footer="0.5"/>
  <pageSetup paperSize="1" scale="45" pageOrder="overThenDown"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7"/>
  <sheetViews>
    <sheetView showZeros="0" workbookViewId="0">
      <pane ySplit="1" topLeftCell="A2" activePane="bottomLeft" state="frozen"/>
      <selection/>
      <selection pane="bottomLeft" activeCell="B16" sqref="B16"/>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112</v>
      </c>
    </row>
    <row r="3" ht="45" customHeight="1" spans="1:4">
      <c r="A3" s="4" t="s">
        <v>113</v>
      </c>
      <c r="B3" s="4"/>
      <c r="C3" s="4"/>
      <c r="D3" s="4"/>
    </row>
    <row r="4" ht="18.75" customHeight="1" spans="1:4">
      <c r="A4" s="5" t="str">
        <f>"单位名称："&amp;"华宁县宁州街道中心小学"</f>
        <v>单位名称：华宁县宁州街道中心小学</v>
      </c>
      <c r="B4" s="5"/>
      <c r="C4" s="71"/>
      <c r="D4" s="6" t="s">
        <v>2</v>
      </c>
    </row>
    <row r="5" ht="22.5" customHeight="1" spans="1:4">
      <c r="A5" s="8" t="s">
        <v>3</v>
      </c>
      <c r="B5" s="8"/>
      <c r="C5" s="8" t="s">
        <v>4</v>
      </c>
      <c r="D5" s="8"/>
    </row>
    <row r="6" ht="18.75" customHeight="1" spans="1:4">
      <c r="A6" s="8" t="s">
        <v>5</v>
      </c>
      <c r="B6" s="8" t="s">
        <v>6</v>
      </c>
      <c r="C6" s="8" t="s">
        <v>114</v>
      </c>
      <c r="D6" s="8" t="s">
        <v>6</v>
      </c>
    </row>
    <row r="7" ht="18.75" customHeight="1" spans="1:4">
      <c r="A7" s="8"/>
      <c r="B7" s="8"/>
      <c r="C7" s="8"/>
      <c r="D7" s="8"/>
    </row>
    <row r="8" ht="22.5" customHeight="1" spans="1:4">
      <c r="A8" s="15" t="s">
        <v>115</v>
      </c>
      <c r="B8" s="17">
        <v>61993430.7</v>
      </c>
      <c r="C8" s="15" t="s">
        <v>116</v>
      </c>
      <c r="D8" s="17">
        <v>61993430.7</v>
      </c>
    </row>
    <row r="9" ht="22.5" customHeight="1" spans="1:4">
      <c r="A9" s="15" t="s">
        <v>117</v>
      </c>
      <c r="B9" s="17">
        <v>61993430.7</v>
      </c>
      <c r="C9" s="15" t="str">
        <f>"（"&amp;"一"&amp;"）"&amp;"教育支出"</f>
        <v>（一）教育支出</v>
      </c>
      <c r="D9" s="17">
        <v>42917801.22</v>
      </c>
    </row>
    <row r="10" ht="22.5" customHeight="1" spans="1:4">
      <c r="A10" s="15" t="s">
        <v>118</v>
      </c>
      <c r="B10" s="17"/>
      <c r="C10" s="15" t="str">
        <f>"（"&amp;"二"&amp;"）"&amp;"社会保障和就业支出"</f>
        <v>（二）社会保障和就业支出</v>
      </c>
      <c r="D10" s="17">
        <v>8876316.32</v>
      </c>
    </row>
    <row r="11" ht="22.5" customHeight="1" spans="1:4">
      <c r="A11" s="15" t="s">
        <v>119</v>
      </c>
      <c r="B11" s="17"/>
      <c r="C11" s="15" t="str">
        <f>"（"&amp;"三"&amp;"）"&amp;"卫生健康支出"</f>
        <v>（三）卫生健康支出</v>
      </c>
      <c r="D11" s="17">
        <v>5482305.16</v>
      </c>
    </row>
    <row r="12" ht="22.5" customHeight="1" spans="1:4">
      <c r="A12" s="15" t="s">
        <v>120</v>
      </c>
      <c r="B12" s="17"/>
      <c r="C12" s="15" t="str">
        <f>"（"&amp;"四"&amp;"）"&amp;"住房保障支出"</f>
        <v>（四）住房保障支出</v>
      </c>
      <c r="D12" s="17">
        <v>4717008</v>
      </c>
    </row>
    <row r="13" ht="22.5" customHeight="1" spans="1:4">
      <c r="A13" s="15" t="s">
        <v>117</v>
      </c>
      <c r="B13" s="17"/>
      <c r="C13" s="15"/>
      <c r="D13" s="17"/>
    </row>
    <row r="14" ht="22.5" customHeight="1" spans="1:4">
      <c r="A14" s="15" t="s">
        <v>118</v>
      </c>
      <c r="B14" s="17"/>
      <c r="C14" s="15"/>
      <c r="D14" s="17"/>
    </row>
    <row r="15" ht="22.5" customHeight="1" spans="1:4">
      <c r="A15" s="15" t="s">
        <v>119</v>
      </c>
      <c r="B15" s="17"/>
      <c r="C15" s="15"/>
      <c r="D15" s="17"/>
    </row>
    <row r="16" ht="22.5" customHeight="1" spans="1:4">
      <c r="A16" s="72"/>
      <c r="B16" s="17"/>
      <c r="C16" s="15" t="s">
        <v>121</v>
      </c>
      <c r="D16" s="17"/>
    </row>
    <row r="17" ht="22.5" customHeight="1" spans="1:4">
      <c r="A17" s="73" t="s">
        <v>122</v>
      </c>
      <c r="B17" s="74">
        <v>61993430.7</v>
      </c>
      <c r="C17" s="75" t="s">
        <v>123</v>
      </c>
      <c r="D17" s="74">
        <v>61993430.7</v>
      </c>
    </row>
  </sheetData>
  <mergeCells count="8">
    <mergeCell ref="A3:D3"/>
    <mergeCell ref="A4:B4"/>
    <mergeCell ref="A5:B5"/>
    <mergeCell ref="C5:D5"/>
    <mergeCell ref="A6:A7"/>
    <mergeCell ref="B6:B7"/>
    <mergeCell ref="C6:C7"/>
    <mergeCell ref="D6:D7"/>
  </mergeCells>
  <pageMargins left="0.75" right="0.75" top="1" bottom="1" header="0.5" footer="0.5"/>
  <pageSetup paperSize="1" scale="86" pageOrder="overThenDown"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8"/>
  <sheetViews>
    <sheetView showZeros="0" workbookViewId="0">
      <pane ySplit="1" topLeftCell="A2" activePane="bottomLeft" state="frozen"/>
      <selection/>
      <selection pane="bottomLeft" activeCell="I9" sqref="I9"/>
    </sheetView>
  </sheetViews>
  <sheetFormatPr defaultColWidth="8.85" defaultRowHeight="15" customHeight="1" outlineLevelCol="6"/>
  <cols>
    <col min="1" max="1" width="21.425" customWidth="1"/>
    <col min="2" max="2" width="28.575" customWidth="1"/>
    <col min="3" max="7" width="21.425" customWidth="1"/>
  </cols>
  <sheetData>
    <row r="1" customHeight="1" spans="1:7">
      <c r="A1" s="1"/>
      <c r="B1" s="1"/>
      <c r="C1" s="1"/>
      <c r="D1" s="1"/>
      <c r="E1" s="1"/>
      <c r="F1" s="1"/>
      <c r="G1" s="1"/>
    </row>
    <row r="2" ht="18.75" customHeight="1" spans="1:7">
      <c r="A2" s="2"/>
      <c r="B2" s="2"/>
      <c r="C2" s="2"/>
      <c r="D2" s="2"/>
      <c r="E2" s="2"/>
      <c r="F2" s="2"/>
      <c r="G2" s="47" t="s">
        <v>124</v>
      </c>
    </row>
    <row r="3" ht="37.5" customHeight="1" spans="1:7">
      <c r="A3" s="4" t="s">
        <v>125</v>
      </c>
      <c r="B3" s="4"/>
      <c r="C3" s="4"/>
      <c r="D3" s="4"/>
      <c r="E3" s="4"/>
      <c r="F3" s="4"/>
      <c r="G3" s="4"/>
    </row>
    <row r="4" ht="18.75" customHeight="1" spans="1:7">
      <c r="A4" s="48" t="str">
        <f>"单位名称："&amp;"华宁县宁州街道中心小学"</f>
        <v>单位名称：华宁县宁州街道中心小学</v>
      </c>
      <c r="B4" s="48"/>
      <c r="C4" s="48"/>
      <c r="D4" s="49"/>
      <c r="E4" s="49"/>
      <c r="F4" s="49"/>
      <c r="G4" s="50" t="s">
        <v>29</v>
      </c>
    </row>
    <row r="5" ht="18.75" customHeight="1" spans="1:7">
      <c r="A5" s="13" t="s">
        <v>126</v>
      </c>
      <c r="B5" s="13" t="s">
        <v>60</v>
      </c>
      <c r="C5" s="51" t="s">
        <v>32</v>
      </c>
      <c r="D5" s="51" t="s">
        <v>63</v>
      </c>
      <c r="E5" s="51"/>
      <c r="F5" s="51"/>
      <c r="G5" s="13" t="s">
        <v>64</v>
      </c>
    </row>
    <row r="6" ht="18.75" customHeight="1" spans="1:7">
      <c r="A6" s="13" t="s">
        <v>59</v>
      </c>
      <c r="B6" s="13" t="s">
        <v>60</v>
      </c>
      <c r="C6" s="51"/>
      <c r="D6" s="51" t="s">
        <v>34</v>
      </c>
      <c r="E6" s="51" t="s">
        <v>127</v>
      </c>
      <c r="F6" s="51" t="s">
        <v>128</v>
      </c>
      <c r="G6" s="13"/>
    </row>
    <row r="7" ht="18.75" customHeight="1" spans="1:7">
      <c r="A7" s="14" t="s">
        <v>46</v>
      </c>
      <c r="B7" s="14" t="s">
        <v>47</v>
      </c>
      <c r="C7" s="14" t="s">
        <v>48</v>
      </c>
      <c r="D7" s="14" t="s">
        <v>49</v>
      </c>
      <c r="E7" s="14" t="s">
        <v>50</v>
      </c>
      <c r="F7" s="14" t="s">
        <v>51</v>
      </c>
      <c r="G7" s="14" t="s">
        <v>52</v>
      </c>
    </row>
    <row r="8" ht="20.25" customHeight="1" spans="1:7">
      <c r="A8" s="16" t="s">
        <v>71</v>
      </c>
      <c r="B8" s="16" t="s">
        <v>72</v>
      </c>
      <c r="C8" s="17">
        <v>42917801.22</v>
      </c>
      <c r="D8" s="17">
        <v>42468767.46</v>
      </c>
      <c r="E8" s="17">
        <v>41244767.46</v>
      </c>
      <c r="F8" s="17">
        <v>1224000</v>
      </c>
      <c r="G8" s="17">
        <v>449033.76</v>
      </c>
    </row>
    <row r="9" ht="20.25" customHeight="1" spans="1:7">
      <c r="A9" s="69" t="s">
        <v>73</v>
      </c>
      <c r="B9" s="69" t="s">
        <v>74</v>
      </c>
      <c r="C9" s="17">
        <v>42916649.22</v>
      </c>
      <c r="D9" s="17">
        <v>42468767.46</v>
      </c>
      <c r="E9" s="17">
        <v>41244767.46</v>
      </c>
      <c r="F9" s="17">
        <v>1224000</v>
      </c>
      <c r="G9" s="17">
        <v>447881.76</v>
      </c>
    </row>
    <row r="10" ht="20.25" customHeight="1" spans="1:7">
      <c r="A10" s="70" t="s">
        <v>75</v>
      </c>
      <c r="B10" s="70" t="s">
        <v>76</v>
      </c>
      <c r="C10" s="17">
        <v>1965.6</v>
      </c>
      <c r="D10" s="17"/>
      <c r="E10" s="17"/>
      <c r="F10" s="17"/>
      <c r="G10" s="17">
        <v>1965.6</v>
      </c>
    </row>
    <row r="11" ht="20.25" customHeight="1" spans="1:7">
      <c r="A11" s="70" t="s">
        <v>77</v>
      </c>
      <c r="B11" s="70" t="s">
        <v>78</v>
      </c>
      <c r="C11" s="17">
        <v>42914683.62</v>
      </c>
      <c r="D11" s="17">
        <v>42468767.46</v>
      </c>
      <c r="E11" s="17">
        <v>41244767.46</v>
      </c>
      <c r="F11" s="17">
        <v>1224000</v>
      </c>
      <c r="G11" s="17">
        <v>445916.16</v>
      </c>
    </row>
    <row r="12" ht="20.25" customHeight="1" spans="1:7">
      <c r="A12" s="69" t="s">
        <v>79</v>
      </c>
      <c r="B12" s="69" t="s">
        <v>80</v>
      </c>
      <c r="C12" s="17">
        <v>1152</v>
      </c>
      <c r="D12" s="17"/>
      <c r="E12" s="17"/>
      <c r="F12" s="17"/>
      <c r="G12" s="17">
        <v>1152</v>
      </c>
    </row>
    <row r="13" ht="20.25" customHeight="1" spans="1:7">
      <c r="A13" s="70" t="s">
        <v>81</v>
      </c>
      <c r="B13" s="70" t="s">
        <v>82</v>
      </c>
      <c r="C13" s="17">
        <v>1152</v>
      </c>
      <c r="D13" s="17"/>
      <c r="E13" s="17"/>
      <c r="F13" s="17"/>
      <c r="G13" s="17">
        <v>1152</v>
      </c>
    </row>
    <row r="14" ht="20.25" customHeight="1" spans="1:7">
      <c r="A14" s="16" t="s">
        <v>83</v>
      </c>
      <c r="B14" s="16" t="s">
        <v>84</v>
      </c>
      <c r="C14" s="17">
        <v>8876316.32</v>
      </c>
      <c r="D14" s="17">
        <v>8704536.32</v>
      </c>
      <c r="E14" s="17">
        <v>8704536.32</v>
      </c>
      <c r="F14" s="17"/>
      <c r="G14" s="17">
        <v>171780</v>
      </c>
    </row>
    <row r="15" ht="20.25" customHeight="1" spans="1:7">
      <c r="A15" s="69" t="s">
        <v>85</v>
      </c>
      <c r="B15" s="69" t="s">
        <v>86</v>
      </c>
      <c r="C15" s="17">
        <v>8704536.32</v>
      </c>
      <c r="D15" s="17">
        <v>8704536.32</v>
      </c>
      <c r="E15" s="17">
        <v>8704536.32</v>
      </c>
      <c r="F15" s="17"/>
      <c r="G15" s="17"/>
    </row>
    <row r="16" ht="20.25" customHeight="1" spans="1:7">
      <c r="A16" s="70" t="s">
        <v>87</v>
      </c>
      <c r="B16" s="70" t="s">
        <v>88</v>
      </c>
      <c r="C16" s="17">
        <v>2793600</v>
      </c>
      <c r="D16" s="17">
        <v>2793600</v>
      </c>
      <c r="E16" s="17">
        <v>2793600</v>
      </c>
      <c r="F16" s="17"/>
      <c r="G16" s="17"/>
    </row>
    <row r="17" ht="20.25" customHeight="1" spans="1:7">
      <c r="A17" s="70" t="s">
        <v>89</v>
      </c>
      <c r="B17" s="70" t="s">
        <v>90</v>
      </c>
      <c r="C17" s="17">
        <v>5910936.32</v>
      </c>
      <c r="D17" s="17">
        <v>5910936.32</v>
      </c>
      <c r="E17" s="17">
        <v>5910936.32</v>
      </c>
      <c r="F17" s="17"/>
      <c r="G17" s="17"/>
    </row>
    <row r="18" ht="20.25" customHeight="1" spans="1:7">
      <c r="A18" s="69" t="s">
        <v>91</v>
      </c>
      <c r="B18" s="69" t="s">
        <v>92</v>
      </c>
      <c r="C18" s="17">
        <v>171780</v>
      </c>
      <c r="D18" s="17"/>
      <c r="E18" s="17"/>
      <c r="F18" s="17"/>
      <c r="G18" s="17">
        <v>171780</v>
      </c>
    </row>
    <row r="19" ht="20.25" customHeight="1" spans="1:7">
      <c r="A19" s="70" t="s">
        <v>93</v>
      </c>
      <c r="B19" s="70" t="s">
        <v>94</v>
      </c>
      <c r="C19" s="17">
        <v>171780</v>
      </c>
      <c r="D19" s="17"/>
      <c r="E19" s="17"/>
      <c r="F19" s="17"/>
      <c r="G19" s="17">
        <v>171780</v>
      </c>
    </row>
    <row r="20" ht="20.25" customHeight="1" spans="1:7">
      <c r="A20" s="16" t="s">
        <v>95</v>
      </c>
      <c r="B20" s="16" t="s">
        <v>96</v>
      </c>
      <c r="C20" s="17">
        <v>5482305.16</v>
      </c>
      <c r="D20" s="17">
        <v>5482305.16</v>
      </c>
      <c r="E20" s="17">
        <v>5482305.16</v>
      </c>
      <c r="F20" s="17"/>
      <c r="G20" s="17"/>
    </row>
    <row r="21" ht="20.25" customHeight="1" spans="1:7">
      <c r="A21" s="69" t="s">
        <v>97</v>
      </c>
      <c r="B21" s="69" t="s">
        <v>98</v>
      </c>
      <c r="C21" s="17">
        <v>5482305.16</v>
      </c>
      <c r="D21" s="17">
        <v>5482305.16</v>
      </c>
      <c r="E21" s="17">
        <v>5482305.16</v>
      </c>
      <c r="F21" s="17"/>
      <c r="G21" s="17"/>
    </row>
    <row r="22" ht="20.25" customHeight="1" spans="1:7">
      <c r="A22" s="70" t="s">
        <v>99</v>
      </c>
      <c r="B22" s="70" t="s">
        <v>100</v>
      </c>
      <c r="C22" s="17">
        <v>3066298.22</v>
      </c>
      <c r="D22" s="17">
        <v>3066298.22</v>
      </c>
      <c r="E22" s="17">
        <v>3066298.22</v>
      </c>
      <c r="F22" s="17"/>
      <c r="G22" s="17"/>
    </row>
    <row r="23" ht="20.25" customHeight="1" spans="1:7">
      <c r="A23" s="70" t="s">
        <v>101</v>
      </c>
      <c r="B23" s="70" t="s">
        <v>102</v>
      </c>
      <c r="C23" s="17">
        <v>2095427.87</v>
      </c>
      <c r="D23" s="17">
        <v>2095427.87</v>
      </c>
      <c r="E23" s="17">
        <v>2095427.87</v>
      </c>
      <c r="F23" s="17"/>
      <c r="G23" s="17"/>
    </row>
    <row r="24" ht="20.25" customHeight="1" spans="1:7">
      <c r="A24" s="70" t="s">
        <v>103</v>
      </c>
      <c r="B24" s="70" t="s">
        <v>104</v>
      </c>
      <c r="C24" s="17">
        <v>320579.07</v>
      </c>
      <c r="D24" s="17">
        <v>320579.07</v>
      </c>
      <c r="E24" s="17">
        <v>320579.07</v>
      </c>
      <c r="F24" s="17"/>
      <c r="G24" s="17"/>
    </row>
    <row r="25" ht="20.25" customHeight="1" spans="1:7">
      <c r="A25" s="16" t="s">
        <v>105</v>
      </c>
      <c r="B25" s="16" t="s">
        <v>106</v>
      </c>
      <c r="C25" s="17">
        <v>4717008</v>
      </c>
      <c r="D25" s="17">
        <v>4717008</v>
      </c>
      <c r="E25" s="17">
        <v>4717008</v>
      </c>
      <c r="F25" s="17"/>
      <c r="G25" s="17"/>
    </row>
    <row r="26" ht="20.25" customHeight="1" spans="1:7">
      <c r="A26" s="69" t="s">
        <v>107</v>
      </c>
      <c r="B26" s="69" t="s">
        <v>108</v>
      </c>
      <c r="C26" s="17">
        <v>4717008</v>
      </c>
      <c r="D26" s="17">
        <v>4717008</v>
      </c>
      <c r="E26" s="17">
        <v>4717008</v>
      </c>
      <c r="F26" s="17"/>
      <c r="G26" s="17"/>
    </row>
    <row r="27" ht="20.25" customHeight="1" spans="1:7">
      <c r="A27" s="70" t="s">
        <v>109</v>
      </c>
      <c r="B27" s="70" t="s">
        <v>110</v>
      </c>
      <c r="C27" s="17">
        <v>4717008</v>
      </c>
      <c r="D27" s="17">
        <v>4717008</v>
      </c>
      <c r="E27" s="17">
        <v>4717008</v>
      </c>
      <c r="F27" s="17"/>
      <c r="G27" s="17"/>
    </row>
    <row r="28" ht="20.25" customHeight="1" spans="1:7">
      <c r="A28" s="52" t="s">
        <v>111</v>
      </c>
      <c r="B28" s="52"/>
      <c r="C28" s="53">
        <v>61993430.7</v>
      </c>
      <c r="D28" s="53">
        <v>61372616.94</v>
      </c>
      <c r="E28" s="53">
        <v>60148616.94</v>
      </c>
      <c r="F28" s="53">
        <v>1224000</v>
      </c>
      <c r="G28" s="53">
        <v>620813.76</v>
      </c>
    </row>
  </sheetData>
  <mergeCells count="7">
    <mergeCell ref="A3:G3"/>
    <mergeCell ref="A4:C4"/>
    <mergeCell ref="A5:B5"/>
    <mergeCell ref="D5:F5"/>
    <mergeCell ref="A28:B28"/>
    <mergeCell ref="C5:C6"/>
    <mergeCell ref="G5:G6"/>
  </mergeCells>
  <pageMargins left="0.75" right="0.75" top="1" bottom="1" header="0.5" footer="0.5"/>
  <pageSetup paperSize="1" scale="78" pageOrder="overThenDown"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pane ySplit="1" topLeftCell="A2" activePane="bottomLeft" state="frozen"/>
      <selection/>
      <selection pane="bottomLeft" activeCell="C19" sqref="C19"/>
    </sheetView>
  </sheetViews>
  <sheetFormatPr defaultColWidth="8.85" defaultRowHeight="15" customHeight="1" outlineLevelCol="5"/>
  <cols>
    <col min="1" max="6" width="28.575" customWidth="1"/>
  </cols>
  <sheetData>
    <row r="1" customHeight="1" spans="1:6">
      <c r="A1" s="1"/>
      <c r="B1" s="1"/>
      <c r="C1" s="1"/>
      <c r="D1" s="1"/>
      <c r="E1" s="1"/>
      <c r="F1" s="1"/>
    </row>
    <row r="2" ht="18.75" customHeight="1" spans="1:6">
      <c r="A2" s="62"/>
      <c r="B2" s="62"/>
      <c r="C2" s="63"/>
      <c r="D2" s="2"/>
      <c r="E2" s="2"/>
      <c r="F2" s="64" t="s">
        <v>129</v>
      </c>
    </row>
    <row r="3" ht="41.25" customHeight="1" spans="1:6">
      <c r="A3" s="65" t="s">
        <v>130</v>
      </c>
      <c r="B3" s="65"/>
      <c r="C3" s="65"/>
      <c r="D3" s="65"/>
      <c r="E3" s="65"/>
      <c r="F3" s="65"/>
    </row>
    <row r="4" ht="18.75" customHeight="1" spans="1:6">
      <c r="A4" s="5" t="str">
        <f>"单位名称："&amp;"华宁县宁州街道中心小学"</f>
        <v>单位名称：华宁县宁州街道中心小学</v>
      </c>
      <c r="B4" s="5"/>
      <c r="C4" s="5"/>
      <c r="D4" s="66"/>
      <c r="E4" s="2"/>
      <c r="F4" s="64" t="s">
        <v>29</v>
      </c>
    </row>
    <row r="5" ht="18.75" customHeight="1" spans="1:6">
      <c r="A5" s="13" t="s">
        <v>131</v>
      </c>
      <c r="B5" s="51" t="s">
        <v>132</v>
      </c>
      <c r="C5" s="51" t="s">
        <v>133</v>
      </c>
      <c r="D5" s="51"/>
      <c r="E5" s="51"/>
      <c r="F5" s="51" t="s">
        <v>134</v>
      </c>
    </row>
    <row r="6" ht="18.75" customHeight="1" spans="1:6">
      <c r="A6" s="13"/>
      <c r="B6" s="51"/>
      <c r="C6" s="51" t="s">
        <v>34</v>
      </c>
      <c r="D6" s="51" t="s">
        <v>135</v>
      </c>
      <c r="E6" s="51" t="s">
        <v>136</v>
      </c>
      <c r="F6" s="51"/>
    </row>
    <row r="7" ht="18.75" customHeight="1" spans="1:6">
      <c r="A7" s="67">
        <v>1</v>
      </c>
      <c r="B7" s="68">
        <v>2</v>
      </c>
      <c r="C7" s="67">
        <v>3</v>
      </c>
      <c r="D7" s="67">
        <v>4</v>
      </c>
      <c r="E7" s="67">
        <v>5</v>
      </c>
      <c r="F7" s="67">
        <v>6</v>
      </c>
    </row>
    <row r="8" ht="20.25" customHeight="1" spans="1:6">
      <c r="A8" s="17"/>
      <c r="B8" s="17"/>
      <c r="C8" s="17"/>
      <c r="D8" s="17"/>
      <c r="E8" s="17"/>
      <c r="F8" s="17"/>
    </row>
    <row r="9" customHeight="1" spans="1:1">
      <c r="A9" s="54" t="s">
        <v>137</v>
      </c>
    </row>
  </sheetData>
  <mergeCells count="6">
    <mergeCell ref="A3:F3"/>
    <mergeCell ref="A4:C4"/>
    <mergeCell ref="C5:E5"/>
    <mergeCell ref="A5:A6"/>
    <mergeCell ref="B5:B6"/>
    <mergeCell ref="F5:F6"/>
  </mergeCells>
  <pageMargins left="0.75" right="0.75" top="1" bottom="1" header="0.5" footer="0.5"/>
  <pageSetup paperSize="1" scale="72" pageOrder="overThenDown"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0"/>
  <sheetViews>
    <sheetView showZeros="0" topLeftCell="C1" workbookViewId="0">
      <pane ySplit="1" topLeftCell="A14" activePane="bottomLeft" state="frozen"/>
      <selection/>
      <selection pane="bottomLeft" activeCell="B16" sqref="B16"/>
    </sheetView>
  </sheetViews>
  <sheetFormatPr defaultColWidth="8.85" defaultRowHeight="15" customHeight="1"/>
  <cols>
    <col min="1" max="7" width="28.575" customWidth="1"/>
    <col min="8"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3"/>
      <c r="M2" s="3"/>
      <c r="N2" s="3"/>
      <c r="O2" s="3"/>
      <c r="P2" s="3"/>
      <c r="Q2" s="3"/>
      <c r="R2" s="3"/>
      <c r="S2" s="3"/>
      <c r="T2" s="3"/>
      <c r="U2" s="3"/>
      <c r="V2" s="3"/>
      <c r="W2" s="3" t="s">
        <v>138</v>
      </c>
    </row>
    <row r="3" ht="45" customHeight="1" spans="1:23">
      <c r="A3" s="4" t="s">
        <v>139</v>
      </c>
      <c r="B3" s="4"/>
      <c r="C3" s="4"/>
      <c r="D3" s="4"/>
      <c r="E3" s="4"/>
      <c r="F3" s="4"/>
      <c r="G3" s="4"/>
      <c r="H3" s="4"/>
      <c r="I3" s="4"/>
      <c r="J3" s="4"/>
      <c r="K3" s="4"/>
      <c r="L3" s="58"/>
      <c r="M3" s="58"/>
      <c r="N3" s="58"/>
      <c r="O3" s="58"/>
      <c r="P3" s="58"/>
      <c r="Q3" s="58"/>
      <c r="R3" s="58"/>
      <c r="S3" s="58"/>
      <c r="T3" s="58"/>
      <c r="U3" s="58"/>
      <c r="V3" s="58"/>
      <c r="W3" s="58"/>
    </row>
    <row r="4" ht="18.75" customHeight="1" spans="1:23">
      <c r="A4" s="5" t="str">
        <f>"单位名称："&amp;"华宁县宁州街道中心小学"</f>
        <v>单位名称：华宁县宁州街道中心小学</v>
      </c>
      <c r="B4" s="5"/>
      <c r="C4" s="5"/>
      <c r="D4" s="5"/>
      <c r="E4" s="5"/>
      <c r="F4" s="5"/>
      <c r="G4" s="5"/>
      <c r="H4" s="59"/>
      <c r="I4" s="59"/>
      <c r="J4" s="59"/>
      <c r="K4" s="59"/>
      <c r="L4" s="6"/>
      <c r="M4" s="6"/>
      <c r="N4" s="6"/>
      <c r="O4" s="6"/>
      <c r="P4" s="6"/>
      <c r="Q4" s="6"/>
      <c r="R4" s="6"/>
      <c r="S4" s="6"/>
      <c r="T4" s="6"/>
      <c r="U4" s="6"/>
      <c r="V4" s="6"/>
      <c r="W4" s="6" t="s">
        <v>29</v>
      </c>
    </row>
    <row r="5" ht="18.75" customHeight="1" spans="1:23">
      <c r="A5" s="60" t="s">
        <v>140</v>
      </c>
      <c r="B5" s="60" t="s">
        <v>141</v>
      </c>
      <c r="C5" s="60" t="s">
        <v>142</v>
      </c>
      <c r="D5" s="60" t="s">
        <v>143</v>
      </c>
      <c r="E5" s="60" t="s">
        <v>144</v>
      </c>
      <c r="F5" s="60" t="s">
        <v>145</v>
      </c>
      <c r="G5" s="60" t="s">
        <v>146</v>
      </c>
      <c r="H5" s="61" t="s">
        <v>32</v>
      </c>
      <c r="I5" s="61" t="s">
        <v>147</v>
      </c>
      <c r="J5" s="60"/>
      <c r="K5" s="60"/>
      <c r="L5" s="60"/>
      <c r="M5" s="60"/>
      <c r="N5" s="60" t="s">
        <v>148</v>
      </c>
      <c r="O5" s="60"/>
      <c r="P5" s="60"/>
      <c r="Q5" s="60" t="s">
        <v>38</v>
      </c>
      <c r="R5" s="60" t="s">
        <v>62</v>
      </c>
      <c r="S5" s="60"/>
      <c r="T5" s="60"/>
      <c r="U5" s="60"/>
      <c r="V5" s="60"/>
      <c r="W5" s="60"/>
    </row>
    <row r="6" ht="18.75" customHeight="1" spans="1:23">
      <c r="A6" s="60"/>
      <c r="B6" s="60"/>
      <c r="C6" s="60"/>
      <c r="D6" s="60"/>
      <c r="E6" s="60"/>
      <c r="F6" s="60"/>
      <c r="G6" s="60"/>
      <c r="H6" s="61" t="s">
        <v>149</v>
      </c>
      <c r="I6" s="61" t="s">
        <v>150</v>
      </c>
      <c r="J6" s="60" t="s">
        <v>36</v>
      </c>
      <c r="K6" s="60" t="s">
        <v>37</v>
      </c>
      <c r="L6" s="60"/>
      <c r="M6" s="60"/>
      <c r="N6" s="60" t="s">
        <v>148</v>
      </c>
      <c r="O6" s="60" t="s">
        <v>36</v>
      </c>
      <c r="P6" s="60" t="s">
        <v>37</v>
      </c>
      <c r="Q6" s="60" t="s">
        <v>38</v>
      </c>
      <c r="R6" s="60" t="s">
        <v>62</v>
      </c>
      <c r="S6" s="60" t="s">
        <v>41</v>
      </c>
      <c r="T6" s="60" t="s">
        <v>42</v>
      </c>
      <c r="U6" s="60" t="s">
        <v>43</v>
      </c>
      <c r="V6" s="60" t="s">
        <v>44</v>
      </c>
      <c r="W6" s="60" t="s">
        <v>45</v>
      </c>
    </row>
    <row r="7" ht="18.75" customHeight="1" spans="1:23">
      <c r="A7" s="60"/>
      <c r="B7" s="60"/>
      <c r="C7" s="60"/>
      <c r="D7" s="60"/>
      <c r="E7" s="60"/>
      <c r="F7" s="60"/>
      <c r="G7" s="60"/>
      <c r="H7" s="61"/>
      <c r="I7" s="61" t="s">
        <v>151</v>
      </c>
      <c r="J7" s="60" t="s">
        <v>152</v>
      </c>
      <c r="K7" s="60" t="s">
        <v>153</v>
      </c>
      <c r="L7" s="60" t="s">
        <v>154</v>
      </c>
      <c r="M7" s="60" t="s">
        <v>155</v>
      </c>
      <c r="N7" s="60" t="s">
        <v>35</v>
      </c>
      <c r="O7" s="60" t="s">
        <v>36</v>
      </c>
      <c r="P7" s="60" t="s">
        <v>37</v>
      </c>
      <c r="Q7" s="60"/>
      <c r="R7" s="60" t="s">
        <v>34</v>
      </c>
      <c r="S7" s="60" t="s">
        <v>41</v>
      </c>
      <c r="T7" s="60" t="s">
        <v>42</v>
      </c>
      <c r="U7" s="60" t="s">
        <v>43</v>
      </c>
      <c r="V7" s="60" t="s">
        <v>44</v>
      </c>
      <c r="W7" s="60" t="s">
        <v>45</v>
      </c>
    </row>
    <row r="8" ht="22.65" customHeight="1" spans="1:23">
      <c r="A8" s="60"/>
      <c r="B8" s="60"/>
      <c r="C8" s="60"/>
      <c r="D8" s="60"/>
      <c r="E8" s="60"/>
      <c r="F8" s="60"/>
      <c r="G8" s="60"/>
      <c r="H8" s="61"/>
      <c r="I8" s="61" t="s">
        <v>34</v>
      </c>
      <c r="J8" s="60"/>
      <c r="K8" s="60"/>
      <c r="L8" s="60"/>
      <c r="M8" s="60"/>
      <c r="N8" s="60"/>
      <c r="O8" s="60"/>
      <c r="P8" s="60"/>
      <c r="Q8" s="60"/>
      <c r="R8" s="60"/>
      <c r="S8" s="60"/>
      <c r="T8" s="60"/>
      <c r="U8" s="60"/>
      <c r="V8" s="60"/>
      <c r="W8" s="60"/>
    </row>
    <row r="9" ht="18.75" customHeight="1" spans="1:23">
      <c r="A9" s="61" t="s">
        <v>46</v>
      </c>
      <c r="B9" s="61">
        <v>2</v>
      </c>
      <c r="C9" s="61">
        <v>3</v>
      </c>
      <c r="D9" s="61">
        <v>4</v>
      </c>
      <c r="E9" s="61">
        <v>5</v>
      </c>
      <c r="F9" s="61">
        <v>6</v>
      </c>
      <c r="G9" s="61">
        <v>7</v>
      </c>
      <c r="H9" s="61">
        <v>8</v>
      </c>
      <c r="I9" s="61">
        <v>9</v>
      </c>
      <c r="J9" s="61">
        <v>10</v>
      </c>
      <c r="K9" s="61">
        <v>11</v>
      </c>
      <c r="L9" s="61">
        <v>12</v>
      </c>
      <c r="M9" s="61">
        <v>13</v>
      </c>
      <c r="N9" s="61">
        <v>14</v>
      </c>
      <c r="O9" s="61">
        <v>15</v>
      </c>
      <c r="P9" s="61">
        <v>16</v>
      </c>
      <c r="Q9" s="61">
        <v>17</v>
      </c>
      <c r="R9" s="61">
        <v>18</v>
      </c>
      <c r="S9" s="61">
        <v>19</v>
      </c>
      <c r="T9" s="61">
        <v>20</v>
      </c>
      <c r="U9" s="61">
        <v>21</v>
      </c>
      <c r="V9" s="61">
        <v>22</v>
      </c>
      <c r="W9" s="61">
        <v>23</v>
      </c>
    </row>
    <row r="10" ht="18.75" customHeight="1" spans="1:23">
      <c r="A10" s="9" t="s">
        <v>56</v>
      </c>
      <c r="B10" s="9" t="s">
        <v>156</v>
      </c>
      <c r="C10" s="10" t="s">
        <v>157</v>
      </c>
      <c r="D10" s="9" t="s">
        <v>77</v>
      </c>
      <c r="E10" s="9" t="s">
        <v>78</v>
      </c>
      <c r="F10" s="9" t="s">
        <v>158</v>
      </c>
      <c r="G10" s="9" t="s">
        <v>159</v>
      </c>
      <c r="H10" s="17">
        <v>16698048</v>
      </c>
      <c r="I10" s="17">
        <v>16698048</v>
      </c>
      <c r="J10" s="17"/>
      <c r="K10" s="17"/>
      <c r="L10" s="17">
        <v>16698048</v>
      </c>
      <c r="M10" s="17"/>
      <c r="N10" s="17"/>
      <c r="O10" s="17"/>
      <c r="P10" s="17"/>
      <c r="Q10" s="17"/>
      <c r="R10" s="17"/>
      <c r="S10" s="17"/>
      <c r="T10" s="17"/>
      <c r="U10" s="17"/>
      <c r="V10" s="17"/>
      <c r="W10" s="17"/>
    </row>
    <row r="11" ht="18.75" customHeight="1" spans="1:23">
      <c r="A11" s="9" t="s">
        <v>56</v>
      </c>
      <c r="B11" s="9" t="s">
        <v>156</v>
      </c>
      <c r="C11" s="10" t="s">
        <v>157</v>
      </c>
      <c r="D11" s="9" t="s">
        <v>77</v>
      </c>
      <c r="E11" s="9" t="s">
        <v>78</v>
      </c>
      <c r="F11" s="9" t="s">
        <v>160</v>
      </c>
      <c r="G11" s="9" t="s">
        <v>161</v>
      </c>
      <c r="H11" s="17">
        <v>1112856</v>
      </c>
      <c r="I11" s="17">
        <v>1112856</v>
      </c>
      <c r="J11" s="17"/>
      <c r="K11" s="17"/>
      <c r="L11" s="17">
        <v>1112856</v>
      </c>
      <c r="M11" s="17"/>
      <c r="N11" s="17"/>
      <c r="O11" s="17"/>
      <c r="P11" s="24"/>
      <c r="Q11" s="17"/>
      <c r="R11" s="17"/>
      <c r="S11" s="17"/>
      <c r="T11" s="17"/>
      <c r="U11" s="17"/>
      <c r="V11" s="17"/>
      <c r="W11" s="17"/>
    </row>
    <row r="12" ht="18.75" customHeight="1" spans="1:23">
      <c r="A12" s="9" t="s">
        <v>56</v>
      </c>
      <c r="B12" s="9" t="s">
        <v>156</v>
      </c>
      <c r="C12" s="10" t="s">
        <v>157</v>
      </c>
      <c r="D12" s="9" t="s">
        <v>77</v>
      </c>
      <c r="E12" s="9" t="s">
        <v>78</v>
      </c>
      <c r="F12" s="9" t="s">
        <v>160</v>
      </c>
      <c r="G12" s="9" t="s">
        <v>161</v>
      </c>
      <c r="H12" s="17">
        <v>1794000</v>
      </c>
      <c r="I12" s="17">
        <v>1794000</v>
      </c>
      <c r="J12" s="17"/>
      <c r="K12" s="17"/>
      <c r="L12" s="17">
        <v>1794000</v>
      </c>
      <c r="M12" s="17"/>
      <c r="N12" s="17"/>
      <c r="O12" s="17"/>
      <c r="P12" s="24"/>
      <c r="Q12" s="17"/>
      <c r="R12" s="17"/>
      <c r="S12" s="17"/>
      <c r="T12" s="17"/>
      <c r="U12" s="17"/>
      <c r="V12" s="17"/>
      <c r="W12" s="17"/>
    </row>
    <row r="13" ht="18.75" customHeight="1" spans="1:23">
      <c r="A13" s="9" t="s">
        <v>56</v>
      </c>
      <c r="B13" s="9" t="s">
        <v>156</v>
      </c>
      <c r="C13" s="10" t="s">
        <v>157</v>
      </c>
      <c r="D13" s="9" t="s">
        <v>77</v>
      </c>
      <c r="E13" s="9" t="s">
        <v>78</v>
      </c>
      <c r="F13" s="9" t="s">
        <v>162</v>
      </c>
      <c r="G13" s="9" t="s">
        <v>163</v>
      </c>
      <c r="H13" s="17">
        <v>1391504</v>
      </c>
      <c r="I13" s="17">
        <v>1391504</v>
      </c>
      <c r="J13" s="17"/>
      <c r="K13" s="17"/>
      <c r="L13" s="17">
        <v>1391504</v>
      </c>
      <c r="M13" s="17"/>
      <c r="N13" s="17"/>
      <c r="O13" s="17"/>
      <c r="P13" s="24"/>
      <c r="Q13" s="17"/>
      <c r="R13" s="17"/>
      <c r="S13" s="17"/>
      <c r="T13" s="17"/>
      <c r="U13" s="17"/>
      <c r="V13" s="17"/>
      <c r="W13" s="17"/>
    </row>
    <row r="14" ht="18.75" customHeight="1" spans="1:23">
      <c r="A14" s="9" t="s">
        <v>56</v>
      </c>
      <c r="B14" s="9" t="s">
        <v>156</v>
      </c>
      <c r="C14" s="10" t="s">
        <v>157</v>
      </c>
      <c r="D14" s="9" t="s">
        <v>77</v>
      </c>
      <c r="E14" s="9" t="s">
        <v>78</v>
      </c>
      <c r="F14" s="9" t="s">
        <v>162</v>
      </c>
      <c r="G14" s="9" t="s">
        <v>163</v>
      </c>
      <c r="H14" s="17">
        <v>3167280</v>
      </c>
      <c r="I14" s="17">
        <v>3167280</v>
      </c>
      <c r="J14" s="17"/>
      <c r="K14" s="17"/>
      <c r="L14" s="17">
        <v>3167280</v>
      </c>
      <c r="M14" s="17"/>
      <c r="N14" s="17"/>
      <c r="O14" s="17"/>
      <c r="P14" s="24"/>
      <c r="Q14" s="17"/>
      <c r="R14" s="17"/>
      <c r="S14" s="17"/>
      <c r="T14" s="17"/>
      <c r="U14" s="17"/>
      <c r="V14" s="17"/>
      <c r="W14" s="17"/>
    </row>
    <row r="15" ht="18.75" customHeight="1" spans="1:23">
      <c r="A15" s="9" t="s">
        <v>56</v>
      </c>
      <c r="B15" s="9" t="s">
        <v>156</v>
      </c>
      <c r="C15" s="10" t="s">
        <v>157</v>
      </c>
      <c r="D15" s="9" t="s">
        <v>77</v>
      </c>
      <c r="E15" s="9" t="s">
        <v>78</v>
      </c>
      <c r="F15" s="9" t="s">
        <v>162</v>
      </c>
      <c r="G15" s="9" t="s">
        <v>163</v>
      </c>
      <c r="H15" s="17">
        <v>5204220</v>
      </c>
      <c r="I15" s="17">
        <v>5204220</v>
      </c>
      <c r="J15" s="17"/>
      <c r="K15" s="17"/>
      <c r="L15" s="17">
        <v>5204220</v>
      </c>
      <c r="M15" s="17"/>
      <c r="N15" s="17"/>
      <c r="O15" s="17"/>
      <c r="P15" s="24"/>
      <c r="Q15" s="17"/>
      <c r="R15" s="17"/>
      <c r="S15" s="17"/>
      <c r="T15" s="17"/>
      <c r="U15" s="17"/>
      <c r="V15" s="17"/>
      <c r="W15" s="17"/>
    </row>
    <row r="16" ht="18.75" customHeight="1" spans="1:23">
      <c r="A16" s="9" t="s">
        <v>56</v>
      </c>
      <c r="B16" s="9" t="s">
        <v>156</v>
      </c>
      <c r="C16" s="10" t="s">
        <v>157</v>
      </c>
      <c r="D16" s="9" t="s">
        <v>77</v>
      </c>
      <c r="E16" s="9" t="s">
        <v>78</v>
      </c>
      <c r="F16" s="9" t="s">
        <v>162</v>
      </c>
      <c r="G16" s="9" t="s">
        <v>163</v>
      </c>
      <c r="H16" s="17">
        <v>5314140</v>
      </c>
      <c r="I16" s="17">
        <v>5314140</v>
      </c>
      <c r="J16" s="17"/>
      <c r="K16" s="17"/>
      <c r="L16" s="17">
        <v>5314140</v>
      </c>
      <c r="M16" s="17"/>
      <c r="N16" s="17"/>
      <c r="O16" s="17"/>
      <c r="P16" s="24"/>
      <c r="Q16" s="17"/>
      <c r="R16" s="17"/>
      <c r="S16" s="17"/>
      <c r="T16" s="17"/>
      <c r="U16" s="17"/>
      <c r="V16" s="17"/>
      <c r="W16" s="17"/>
    </row>
    <row r="17" ht="18.75" customHeight="1" spans="1:23">
      <c r="A17" s="9" t="s">
        <v>56</v>
      </c>
      <c r="B17" s="9" t="s">
        <v>164</v>
      </c>
      <c r="C17" s="10" t="s">
        <v>165</v>
      </c>
      <c r="D17" s="9" t="s">
        <v>77</v>
      </c>
      <c r="E17" s="9" t="s">
        <v>78</v>
      </c>
      <c r="F17" s="9" t="s">
        <v>166</v>
      </c>
      <c r="G17" s="9" t="s">
        <v>167</v>
      </c>
      <c r="H17" s="17">
        <v>258603.46</v>
      </c>
      <c r="I17" s="17">
        <v>258603.46</v>
      </c>
      <c r="J17" s="17"/>
      <c r="K17" s="17"/>
      <c r="L17" s="17">
        <v>258603.46</v>
      </c>
      <c r="M17" s="17"/>
      <c r="N17" s="17"/>
      <c r="O17" s="17"/>
      <c r="P17" s="24"/>
      <c r="Q17" s="17"/>
      <c r="R17" s="17"/>
      <c r="S17" s="17"/>
      <c r="T17" s="17"/>
      <c r="U17" s="17"/>
      <c r="V17" s="17"/>
      <c r="W17" s="17"/>
    </row>
    <row r="18" ht="18.75" customHeight="1" spans="1:23">
      <c r="A18" s="9" t="s">
        <v>56</v>
      </c>
      <c r="B18" s="9" t="s">
        <v>164</v>
      </c>
      <c r="C18" s="10" t="s">
        <v>165</v>
      </c>
      <c r="D18" s="9" t="s">
        <v>89</v>
      </c>
      <c r="E18" s="9" t="s">
        <v>90</v>
      </c>
      <c r="F18" s="9" t="s">
        <v>168</v>
      </c>
      <c r="G18" s="9" t="s">
        <v>169</v>
      </c>
      <c r="H18" s="17">
        <v>5910936.32</v>
      </c>
      <c r="I18" s="17">
        <v>5910936.32</v>
      </c>
      <c r="J18" s="17"/>
      <c r="K18" s="17"/>
      <c r="L18" s="17">
        <v>5910936.32</v>
      </c>
      <c r="M18" s="17"/>
      <c r="N18" s="17"/>
      <c r="O18" s="17"/>
      <c r="P18" s="24"/>
      <c r="Q18" s="17"/>
      <c r="R18" s="17"/>
      <c r="S18" s="17"/>
      <c r="T18" s="17"/>
      <c r="U18" s="17"/>
      <c r="V18" s="17"/>
      <c r="W18" s="17"/>
    </row>
    <row r="19" ht="18.75" customHeight="1" spans="1:23">
      <c r="A19" s="9" t="s">
        <v>56</v>
      </c>
      <c r="B19" s="9" t="s">
        <v>164</v>
      </c>
      <c r="C19" s="10" t="s">
        <v>165</v>
      </c>
      <c r="D19" s="9" t="s">
        <v>99</v>
      </c>
      <c r="E19" s="9" t="s">
        <v>100</v>
      </c>
      <c r="F19" s="9" t="s">
        <v>170</v>
      </c>
      <c r="G19" s="9" t="s">
        <v>171</v>
      </c>
      <c r="H19" s="17">
        <v>3066298.22</v>
      </c>
      <c r="I19" s="17">
        <v>3066298.22</v>
      </c>
      <c r="J19" s="17"/>
      <c r="K19" s="17"/>
      <c r="L19" s="17">
        <v>3066298.22</v>
      </c>
      <c r="M19" s="17"/>
      <c r="N19" s="17"/>
      <c r="O19" s="17"/>
      <c r="P19" s="24"/>
      <c r="Q19" s="17"/>
      <c r="R19" s="17"/>
      <c r="S19" s="17"/>
      <c r="T19" s="17"/>
      <c r="U19" s="17"/>
      <c r="V19" s="17"/>
      <c r="W19" s="17"/>
    </row>
    <row r="20" ht="18.75" customHeight="1" spans="1:23">
      <c r="A20" s="9" t="s">
        <v>56</v>
      </c>
      <c r="B20" s="9" t="s">
        <v>164</v>
      </c>
      <c r="C20" s="10" t="s">
        <v>165</v>
      </c>
      <c r="D20" s="9" t="s">
        <v>101</v>
      </c>
      <c r="E20" s="9" t="s">
        <v>102</v>
      </c>
      <c r="F20" s="9" t="s">
        <v>172</v>
      </c>
      <c r="G20" s="9" t="s">
        <v>173</v>
      </c>
      <c r="H20" s="17">
        <v>2095427.87</v>
      </c>
      <c r="I20" s="17">
        <v>2095427.87</v>
      </c>
      <c r="J20" s="17"/>
      <c r="K20" s="17"/>
      <c r="L20" s="17">
        <v>2095427.87</v>
      </c>
      <c r="M20" s="17"/>
      <c r="N20" s="17"/>
      <c r="O20" s="17"/>
      <c r="P20" s="24"/>
      <c r="Q20" s="17"/>
      <c r="R20" s="17"/>
      <c r="S20" s="17"/>
      <c r="T20" s="17"/>
      <c r="U20" s="17"/>
      <c r="V20" s="17"/>
      <c r="W20" s="17"/>
    </row>
    <row r="21" ht="18.75" customHeight="1" spans="1:23">
      <c r="A21" s="9" t="s">
        <v>56</v>
      </c>
      <c r="B21" s="9" t="s">
        <v>164</v>
      </c>
      <c r="C21" s="10" t="s">
        <v>165</v>
      </c>
      <c r="D21" s="9" t="s">
        <v>103</v>
      </c>
      <c r="E21" s="9" t="s">
        <v>104</v>
      </c>
      <c r="F21" s="9" t="s">
        <v>166</v>
      </c>
      <c r="G21" s="9" t="s">
        <v>167</v>
      </c>
      <c r="H21" s="17">
        <v>176500</v>
      </c>
      <c r="I21" s="17">
        <v>176500</v>
      </c>
      <c r="J21" s="17"/>
      <c r="K21" s="17"/>
      <c r="L21" s="17">
        <v>176500</v>
      </c>
      <c r="M21" s="17"/>
      <c r="N21" s="17"/>
      <c r="O21" s="17"/>
      <c r="P21" s="24"/>
      <c r="Q21" s="17"/>
      <c r="R21" s="17"/>
      <c r="S21" s="17"/>
      <c r="T21" s="17"/>
      <c r="U21" s="17"/>
      <c r="V21" s="17"/>
      <c r="W21" s="17"/>
    </row>
    <row r="22" ht="18.75" customHeight="1" spans="1:23">
      <c r="A22" s="9" t="s">
        <v>56</v>
      </c>
      <c r="B22" s="9" t="s">
        <v>164</v>
      </c>
      <c r="C22" s="10" t="s">
        <v>165</v>
      </c>
      <c r="D22" s="9" t="s">
        <v>103</v>
      </c>
      <c r="E22" s="9" t="s">
        <v>104</v>
      </c>
      <c r="F22" s="9" t="s">
        <v>166</v>
      </c>
      <c r="G22" s="9" t="s">
        <v>167</v>
      </c>
      <c r="H22" s="17">
        <v>144079.07</v>
      </c>
      <c r="I22" s="17">
        <v>144079.07</v>
      </c>
      <c r="J22" s="17"/>
      <c r="K22" s="17"/>
      <c r="L22" s="17">
        <v>144079.07</v>
      </c>
      <c r="M22" s="17"/>
      <c r="N22" s="17"/>
      <c r="O22" s="17"/>
      <c r="P22" s="24"/>
      <c r="Q22" s="17"/>
      <c r="R22" s="17"/>
      <c r="S22" s="17"/>
      <c r="T22" s="17"/>
      <c r="U22" s="17"/>
      <c r="V22" s="17"/>
      <c r="W22" s="17"/>
    </row>
    <row r="23" ht="18.75" customHeight="1" spans="1:23">
      <c r="A23" s="9" t="s">
        <v>56</v>
      </c>
      <c r="B23" s="9" t="s">
        <v>174</v>
      </c>
      <c r="C23" s="10" t="s">
        <v>110</v>
      </c>
      <c r="D23" s="9" t="s">
        <v>109</v>
      </c>
      <c r="E23" s="9" t="s">
        <v>110</v>
      </c>
      <c r="F23" s="9" t="s">
        <v>175</v>
      </c>
      <c r="G23" s="9" t="s">
        <v>110</v>
      </c>
      <c r="H23" s="17">
        <v>4717008</v>
      </c>
      <c r="I23" s="17">
        <v>4717008</v>
      </c>
      <c r="J23" s="17"/>
      <c r="K23" s="17"/>
      <c r="L23" s="17">
        <v>4717008</v>
      </c>
      <c r="M23" s="17"/>
      <c r="N23" s="17"/>
      <c r="O23" s="17"/>
      <c r="P23" s="24"/>
      <c r="Q23" s="17"/>
      <c r="R23" s="17"/>
      <c r="S23" s="17"/>
      <c r="T23" s="17"/>
      <c r="U23" s="17"/>
      <c r="V23" s="17"/>
      <c r="W23" s="17"/>
    </row>
    <row r="24" ht="18.75" customHeight="1" spans="1:23">
      <c r="A24" s="9" t="s">
        <v>56</v>
      </c>
      <c r="B24" s="9" t="s">
        <v>176</v>
      </c>
      <c r="C24" s="10" t="s">
        <v>177</v>
      </c>
      <c r="D24" s="9" t="s">
        <v>87</v>
      </c>
      <c r="E24" s="9" t="s">
        <v>88</v>
      </c>
      <c r="F24" s="9" t="s">
        <v>178</v>
      </c>
      <c r="G24" s="9" t="s">
        <v>179</v>
      </c>
      <c r="H24" s="17">
        <v>2793600</v>
      </c>
      <c r="I24" s="17">
        <v>2793600</v>
      </c>
      <c r="J24" s="17"/>
      <c r="K24" s="17"/>
      <c r="L24" s="17">
        <v>2793600</v>
      </c>
      <c r="M24" s="17"/>
      <c r="N24" s="17"/>
      <c r="O24" s="17"/>
      <c r="P24" s="24"/>
      <c r="Q24" s="17"/>
      <c r="R24" s="17"/>
      <c r="S24" s="17"/>
      <c r="T24" s="17"/>
      <c r="U24" s="17"/>
      <c r="V24" s="17"/>
      <c r="W24" s="17"/>
    </row>
    <row r="25" ht="18.75" customHeight="1" spans="1:23">
      <c r="A25" s="9" t="s">
        <v>56</v>
      </c>
      <c r="B25" s="9" t="s">
        <v>180</v>
      </c>
      <c r="C25" s="10" t="s">
        <v>181</v>
      </c>
      <c r="D25" s="9" t="s">
        <v>77</v>
      </c>
      <c r="E25" s="9" t="s">
        <v>78</v>
      </c>
      <c r="F25" s="9" t="s">
        <v>182</v>
      </c>
      <c r="G25" s="9" t="s">
        <v>181</v>
      </c>
      <c r="H25" s="17">
        <v>306000</v>
      </c>
      <c r="I25" s="17">
        <v>306000</v>
      </c>
      <c r="J25" s="17"/>
      <c r="K25" s="17"/>
      <c r="L25" s="17">
        <v>306000</v>
      </c>
      <c r="M25" s="17"/>
      <c r="N25" s="17"/>
      <c r="O25" s="17"/>
      <c r="P25" s="24"/>
      <c r="Q25" s="17"/>
      <c r="R25" s="17"/>
      <c r="S25" s="17"/>
      <c r="T25" s="17"/>
      <c r="U25" s="17"/>
      <c r="V25" s="17"/>
      <c r="W25" s="17"/>
    </row>
    <row r="26" ht="18.75" customHeight="1" spans="1:23">
      <c r="A26" s="9" t="s">
        <v>56</v>
      </c>
      <c r="B26" s="9" t="s">
        <v>183</v>
      </c>
      <c r="C26" s="10" t="s">
        <v>184</v>
      </c>
      <c r="D26" s="9" t="s">
        <v>77</v>
      </c>
      <c r="E26" s="9" t="s">
        <v>78</v>
      </c>
      <c r="F26" s="9" t="s">
        <v>185</v>
      </c>
      <c r="G26" s="9" t="s">
        <v>184</v>
      </c>
      <c r="H26" s="17">
        <v>612000</v>
      </c>
      <c r="I26" s="17">
        <v>612000</v>
      </c>
      <c r="J26" s="17"/>
      <c r="K26" s="17"/>
      <c r="L26" s="17">
        <v>612000</v>
      </c>
      <c r="M26" s="17"/>
      <c r="N26" s="17"/>
      <c r="O26" s="17"/>
      <c r="P26" s="24"/>
      <c r="Q26" s="17"/>
      <c r="R26" s="17"/>
      <c r="S26" s="17"/>
      <c r="T26" s="17"/>
      <c r="U26" s="17"/>
      <c r="V26" s="17"/>
      <c r="W26" s="17"/>
    </row>
    <row r="27" ht="18.75" customHeight="1" spans="1:23">
      <c r="A27" s="9" t="s">
        <v>56</v>
      </c>
      <c r="B27" s="9" t="s">
        <v>186</v>
      </c>
      <c r="C27" s="10" t="s">
        <v>187</v>
      </c>
      <c r="D27" s="9" t="s">
        <v>77</v>
      </c>
      <c r="E27" s="9" t="s">
        <v>78</v>
      </c>
      <c r="F27" s="9" t="s">
        <v>162</v>
      </c>
      <c r="G27" s="9" t="s">
        <v>163</v>
      </c>
      <c r="H27" s="17">
        <v>5508000</v>
      </c>
      <c r="I27" s="17">
        <v>5508000</v>
      </c>
      <c r="J27" s="17"/>
      <c r="K27" s="17"/>
      <c r="L27" s="17">
        <v>5508000</v>
      </c>
      <c r="M27" s="17"/>
      <c r="N27" s="17"/>
      <c r="O27" s="17"/>
      <c r="P27" s="24"/>
      <c r="Q27" s="17"/>
      <c r="R27" s="17"/>
      <c r="S27" s="17"/>
      <c r="T27" s="17"/>
      <c r="U27" s="17"/>
      <c r="V27" s="17"/>
      <c r="W27" s="17"/>
    </row>
    <row r="28" ht="18.75" customHeight="1" spans="1:23">
      <c r="A28" s="9" t="s">
        <v>56</v>
      </c>
      <c r="B28" s="9" t="s">
        <v>188</v>
      </c>
      <c r="C28" s="10" t="s">
        <v>189</v>
      </c>
      <c r="D28" s="9" t="s">
        <v>77</v>
      </c>
      <c r="E28" s="9" t="s">
        <v>78</v>
      </c>
      <c r="F28" s="9" t="s">
        <v>190</v>
      </c>
      <c r="G28" s="9" t="s">
        <v>189</v>
      </c>
      <c r="H28" s="17">
        <v>306000</v>
      </c>
      <c r="I28" s="17">
        <v>306000</v>
      </c>
      <c r="J28" s="17"/>
      <c r="K28" s="17"/>
      <c r="L28" s="17">
        <v>306000</v>
      </c>
      <c r="M28" s="17"/>
      <c r="N28" s="17"/>
      <c r="O28" s="17"/>
      <c r="P28" s="24"/>
      <c r="Q28" s="17"/>
      <c r="R28" s="17"/>
      <c r="S28" s="17"/>
      <c r="T28" s="17"/>
      <c r="U28" s="17"/>
      <c r="V28" s="17"/>
      <c r="W28" s="17"/>
    </row>
    <row r="29" ht="18.75" customHeight="1" spans="1:23">
      <c r="A29" s="9" t="s">
        <v>56</v>
      </c>
      <c r="B29" s="9" t="s">
        <v>191</v>
      </c>
      <c r="C29" s="10" t="s">
        <v>192</v>
      </c>
      <c r="D29" s="9" t="s">
        <v>77</v>
      </c>
      <c r="E29" s="9" t="s">
        <v>78</v>
      </c>
      <c r="F29" s="9" t="s">
        <v>193</v>
      </c>
      <c r="G29" s="9" t="s">
        <v>194</v>
      </c>
      <c r="H29" s="17">
        <v>796116</v>
      </c>
      <c r="I29" s="17">
        <v>796116</v>
      </c>
      <c r="J29" s="17"/>
      <c r="K29" s="17"/>
      <c r="L29" s="17">
        <v>796116</v>
      </c>
      <c r="M29" s="17"/>
      <c r="N29" s="17"/>
      <c r="O29" s="17"/>
      <c r="P29" s="24"/>
      <c r="Q29" s="17"/>
      <c r="R29" s="17"/>
      <c r="S29" s="17"/>
      <c r="T29" s="17"/>
      <c r="U29" s="17"/>
      <c r="V29" s="17"/>
      <c r="W29" s="17"/>
    </row>
    <row r="30" ht="18.75" customHeight="1" spans="1:23">
      <c r="A30" s="12" t="s">
        <v>32</v>
      </c>
      <c r="B30" s="12"/>
      <c r="C30" s="12"/>
      <c r="D30" s="12"/>
      <c r="E30" s="12"/>
      <c r="F30" s="12"/>
      <c r="G30" s="12"/>
      <c r="H30" s="17">
        <v>61372616.94</v>
      </c>
      <c r="I30" s="17">
        <v>61372616.94</v>
      </c>
      <c r="J30" s="17"/>
      <c r="K30" s="17"/>
      <c r="L30" s="17">
        <v>61372616.94</v>
      </c>
      <c r="M30" s="17"/>
      <c r="N30" s="17"/>
      <c r="O30" s="17"/>
      <c r="P30" s="17"/>
      <c r="Q30" s="17"/>
      <c r="R30" s="17"/>
      <c r="S30" s="17"/>
      <c r="T30" s="17"/>
      <c r="U30" s="17"/>
      <c r="V30" s="17"/>
      <c r="W30" s="17"/>
    </row>
  </sheetData>
  <mergeCells count="30">
    <mergeCell ref="A3:W3"/>
    <mergeCell ref="A4:G4"/>
    <mergeCell ref="I5:W5"/>
    <mergeCell ref="I6:M6"/>
    <mergeCell ref="N6:P6"/>
    <mergeCell ref="R6:W6"/>
    <mergeCell ref="A30:G30"/>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1" scale="28" pageOrder="overThenDown"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3"/>
  <sheetViews>
    <sheetView showZeros="0" topLeftCell="F1" workbookViewId="0">
      <pane ySplit="1" topLeftCell="A2" activePane="bottomLeft" state="frozen"/>
      <selection/>
      <selection pane="bottomLeft" activeCell="A3" sqref="A3:W3"/>
    </sheetView>
  </sheetViews>
  <sheetFormatPr defaultColWidth="8.85" defaultRowHeight="15" customHeight="1"/>
  <cols>
    <col min="1" max="8" width="28.575" customWidth="1"/>
    <col min="9"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195</v>
      </c>
    </row>
    <row r="3" ht="45" customHeight="1" spans="1:23">
      <c r="A3" s="4" t="s">
        <v>196</v>
      </c>
      <c r="B3" s="4"/>
      <c r="C3" s="4"/>
      <c r="D3" s="4"/>
      <c r="E3" s="4"/>
      <c r="F3" s="4"/>
      <c r="G3" s="4"/>
      <c r="H3" s="4"/>
      <c r="I3" s="4"/>
      <c r="J3" s="4"/>
      <c r="K3" s="4"/>
      <c r="L3" s="4"/>
      <c r="M3" s="4"/>
      <c r="N3" s="58"/>
      <c r="O3" s="58"/>
      <c r="P3" s="58"/>
      <c r="Q3" s="58"/>
      <c r="R3" s="58"/>
      <c r="S3" s="58"/>
      <c r="T3" s="58"/>
      <c r="U3" s="58"/>
      <c r="V3" s="58"/>
      <c r="W3" s="58"/>
    </row>
    <row r="4" ht="18.75" customHeight="1" spans="1:23">
      <c r="A4" s="5" t="str">
        <f>"单位名称："&amp;"华宁县宁州街道中心小学"</f>
        <v>单位名称：华宁县宁州街道中心小学</v>
      </c>
      <c r="B4" s="5"/>
      <c r="C4" s="5"/>
      <c r="D4" s="5"/>
      <c r="E4" s="5"/>
      <c r="F4" s="5"/>
      <c r="G4" s="5"/>
      <c r="H4" s="5"/>
      <c r="I4" s="59"/>
      <c r="J4" s="59"/>
      <c r="K4" s="59"/>
      <c r="L4" s="59"/>
      <c r="M4" s="59"/>
      <c r="N4" s="6"/>
      <c r="O4" s="6"/>
      <c r="P4" s="6"/>
      <c r="Q4" s="6"/>
      <c r="R4" s="6"/>
      <c r="S4" s="6"/>
      <c r="T4" s="6"/>
      <c r="U4" s="6"/>
      <c r="V4" s="6"/>
      <c r="W4" s="6" t="s">
        <v>29</v>
      </c>
    </row>
    <row r="5" ht="18.75" customHeight="1" spans="1:23">
      <c r="A5" s="13" t="s">
        <v>197</v>
      </c>
      <c r="B5" s="13" t="s">
        <v>141</v>
      </c>
      <c r="C5" s="13" t="s">
        <v>142</v>
      </c>
      <c r="D5" s="13" t="s">
        <v>198</v>
      </c>
      <c r="E5" s="13" t="s">
        <v>143</v>
      </c>
      <c r="F5" s="13" t="s">
        <v>144</v>
      </c>
      <c r="G5" s="13" t="s">
        <v>199</v>
      </c>
      <c r="H5" s="13" t="s">
        <v>146</v>
      </c>
      <c r="I5" s="51" t="s">
        <v>32</v>
      </c>
      <c r="J5" s="51" t="s">
        <v>200</v>
      </c>
      <c r="K5" s="13"/>
      <c r="L5" s="13"/>
      <c r="M5" s="13"/>
      <c r="N5" s="13" t="s">
        <v>148</v>
      </c>
      <c r="O5" s="13"/>
      <c r="P5" s="13"/>
      <c r="Q5" s="13" t="s">
        <v>38</v>
      </c>
      <c r="R5" s="13" t="s">
        <v>62</v>
      </c>
      <c r="S5" s="13"/>
      <c r="T5" s="13"/>
      <c r="U5" s="13"/>
      <c r="V5" s="13"/>
      <c r="W5" s="13"/>
    </row>
    <row r="6" ht="18.75" customHeight="1" spans="1:23">
      <c r="A6" s="13"/>
      <c r="B6" s="13"/>
      <c r="C6" s="13"/>
      <c r="D6" s="13"/>
      <c r="E6" s="13"/>
      <c r="F6" s="13"/>
      <c r="G6" s="13"/>
      <c r="H6" s="13"/>
      <c r="I6" s="51" t="s">
        <v>149</v>
      </c>
      <c r="J6" s="51" t="s">
        <v>35</v>
      </c>
      <c r="K6" s="13"/>
      <c r="L6" s="13" t="s">
        <v>36</v>
      </c>
      <c r="M6" s="13" t="s">
        <v>37</v>
      </c>
      <c r="N6" s="13" t="s">
        <v>35</v>
      </c>
      <c r="O6" s="13" t="s">
        <v>36</v>
      </c>
      <c r="P6" s="13" t="s">
        <v>37</v>
      </c>
      <c r="Q6" s="13" t="s">
        <v>38</v>
      </c>
      <c r="R6" s="13" t="s">
        <v>34</v>
      </c>
      <c r="S6" s="13" t="s">
        <v>41</v>
      </c>
      <c r="T6" s="13" t="s">
        <v>42</v>
      </c>
      <c r="U6" s="13" t="s">
        <v>43</v>
      </c>
      <c r="V6" s="13" t="s">
        <v>44</v>
      </c>
      <c r="W6" s="13" t="s">
        <v>45</v>
      </c>
    </row>
    <row r="7" ht="18.75" customHeight="1" spans="1:23">
      <c r="A7" s="13"/>
      <c r="B7" s="13"/>
      <c r="C7" s="13"/>
      <c r="D7" s="13"/>
      <c r="E7" s="13"/>
      <c r="F7" s="13"/>
      <c r="G7" s="13"/>
      <c r="H7" s="13"/>
      <c r="I7" s="51"/>
      <c r="J7" s="51" t="s">
        <v>35</v>
      </c>
      <c r="K7" s="13"/>
      <c r="L7" s="13" t="s">
        <v>36</v>
      </c>
      <c r="M7" s="13" t="s">
        <v>37</v>
      </c>
      <c r="N7" s="13" t="s">
        <v>35</v>
      </c>
      <c r="O7" s="13" t="s">
        <v>36</v>
      </c>
      <c r="P7" s="13" t="s">
        <v>37</v>
      </c>
      <c r="Q7" s="13"/>
      <c r="R7" s="13" t="s">
        <v>34</v>
      </c>
      <c r="S7" s="13" t="s">
        <v>41</v>
      </c>
      <c r="T7" s="13" t="s">
        <v>42</v>
      </c>
      <c r="U7" s="13" t="s">
        <v>43</v>
      </c>
      <c r="V7" s="13" t="s">
        <v>44</v>
      </c>
      <c r="W7" s="13" t="s">
        <v>45</v>
      </c>
    </row>
    <row r="8" ht="22.65" customHeight="1" spans="1:23">
      <c r="A8" s="13"/>
      <c r="B8" s="13"/>
      <c r="C8" s="13"/>
      <c r="D8" s="13"/>
      <c r="E8" s="13"/>
      <c r="F8" s="13"/>
      <c r="G8" s="13"/>
      <c r="H8" s="13"/>
      <c r="I8" s="51"/>
      <c r="J8" s="51" t="s">
        <v>34</v>
      </c>
      <c r="K8" s="13" t="s">
        <v>201</v>
      </c>
      <c r="L8" s="13"/>
      <c r="M8" s="13"/>
      <c r="N8" s="13"/>
      <c r="O8" s="13"/>
      <c r="P8" s="13"/>
      <c r="Q8" s="13"/>
      <c r="R8" s="13"/>
      <c r="S8" s="13"/>
      <c r="T8" s="13"/>
      <c r="U8" s="13"/>
      <c r="V8" s="13"/>
      <c r="W8" s="13"/>
    </row>
    <row r="9" ht="18.75" customHeight="1" spans="1:23">
      <c r="A9" s="14" t="s">
        <v>46</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25" customHeight="1" spans="1:23">
      <c r="A10" s="9"/>
      <c r="B10" s="9"/>
      <c r="C10" s="10" t="s">
        <v>202</v>
      </c>
      <c r="D10" s="9"/>
      <c r="E10" s="9"/>
      <c r="F10" s="9"/>
      <c r="G10" s="9"/>
      <c r="H10" s="9"/>
      <c r="I10" s="11">
        <v>1450800</v>
      </c>
      <c r="J10" s="11"/>
      <c r="K10" s="11"/>
      <c r="L10" s="11"/>
      <c r="M10" s="11"/>
      <c r="N10" s="11"/>
      <c r="O10" s="11"/>
      <c r="P10" s="11"/>
      <c r="Q10" s="11"/>
      <c r="R10" s="11">
        <v>1450800</v>
      </c>
      <c r="S10" s="11"/>
      <c r="T10" s="11"/>
      <c r="U10" s="11"/>
      <c r="V10" s="11"/>
      <c r="W10" s="11">
        <v>1450800</v>
      </c>
    </row>
    <row r="11" ht="25" customHeight="1" spans="1:23">
      <c r="A11" s="9" t="s">
        <v>203</v>
      </c>
      <c r="B11" s="9" t="s">
        <v>204</v>
      </c>
      <c r="C11" s="10" t="s">
        <v>202</v>
      </c>
      <c r="D11" s="9" t="s">
        <v>56</v>
      </c>
      <c r="E11" s="9" t="s">
        <v>77</v>
      </c>
      <c r="F11" s="9" t="s">
        <v>78</v>
      </c>
      <c r="G11" s="9" t="s">
        <v>205</v>
      </c>
      <c r="H11" s="9" t="s">
        <v>206</v>
      </c>
      <c r="I11" s="11">
        <v>120000</v>
      </c>
      <c r="J11" s="11"/>
      <c r="K11" s="11"/>
      <c r="L11" s="11"/>
      <c r="M11" s="11"/>
      <c r="N11" s="11"/>
      <c r="O11" s="11"/>
      <c r="P11" s="11"/>
      <c r="Q11" s="11"/>
      <c r="R11" s="11">
        <v>120000</v>
      </c>
      <c r="S11" s="11"/>
      <c r="T11" s="11"/>
      <c r="U11" s="11"/>
      <c r="V11" s="11"/>
      <c r="W11" s="11">
        <v>120000</v>
      </c>
    </row>
    <row r="12" ht="25" customHeight="1" spans="1:23">
      <c r="A12" s="9" t="s">
        <v>203</v>
      </c>
      <c r="B12" s="9" t="s">
        <v>204</v>
      </c>
      <c r="C12" s="10" t="s">
        <v>202</v>
      </c>
      <c r="D12" s="9" t="s">
        <v>56</v>
      </c>
      <c r="E12" s="9" t="s">
        <v>77</v>
      </c>
      <c r="F12" s="9" t="s">
        <v>78</v>
      </c>
      <c r="G12" s="9" t="s">
        <v>207</v>
      </c>
      <c r="H12" s="9" t="s">
        <v>208</v>
      </c>
      <c r="I12" s="11">
        <v>1278600</v>
      </c>
      <c r="J12" s="11"/>
      <c r="K12" s="11"/>
      <c r="L12" s="11"/>
      <c r="M12" s="11"/>
      <c r="N12" s="11"/>
      <c r="O12" s="11"/>
      <c r="P12" s="24"/>
      <c r="Q12" s="11"/>
      <c r="R12" s="11">
        <v>1278600</v>
      </c>
      <c r="S12" s="11"/>
      <c r="T12" s="11"/>
      <c r="U12" s="11"/>
      <c r="V12" s="11"/>
      <c r="W12" s="11">
        <v>1278600</v>
      </c>
    </row>
    <row r="13" ht="25" customHeight="1" spans="1:23">
      <c r="A13" s="9" t="s">
        <v>203</v>
      </c>
      <c r="B13" s="9" t="s">
        <v>204</v>
      </c>
      <c r="C13" s="10" t="s">
        <v>202</v>
      </c>
      <c r="D13" s="9" t="s">
        <v>56</v>
      </c>
      <c r="E13" s="9" t="s">
        <v>77</v>
      </c>
      <c r="F13" s="9" t="s">
        <v>78</v>
      </c>
      <c r="G13" s="9" t="s">
        <v>207</v>
      </c>
      <c r="H13" s="9" t="s">
        <v>208</v>
      </c>
      <c r="I13" s="11">
        <v>37000</v>
      </c>
      <c r="J13" s="11"/>
      <c r="K13" s="11"/>
      <c r="L13" s="11"/>
      <c r="M13" s="11"/>
      <c r="N13" s="11"/>
      <c r="O13" s="11"/>
      <c r="P13" s="24"/>
      <c r="Q13" s="11"/>
      <c r="R13" s="11">
        <v>37000</v>
      </c>
      <c r="S13" s="11"/>
      <c r="T13" s="11"/>
      <c r="U13" s="11"/>
      <c r="V13" s="11"/>
      <c r="W13" s="11">
        <v>37000</v>
      </c>
    </row>
    <row r="14" ht="25" customHeight="1" spans="1:23">
      <c r="A14" s="9" t="s">
        <v>203</v>
      </c>
      <c r="B14" s="9" t="s">
        <v>204</v>
      </c>
      <c r="C14" s="10" t="s">
        <v>202</v>
      </c>
      <c r="D14" s="9" t="s">
        <v>56</v>
      </c>
      <c r="E14" s="9" t="s">
        <v>77</v>
      </c>
      <c r="F14" s="9" t="s">
        <v>78</v>
      </c>
      <c r="G14" s="9" t="s">
        <v>209</v>
      </c>
      <c r="H14" s="9" t="s">
        <v>210</v>
      </c>
      <c r="I14" s="11">
        <v>15200</v>
      </c>
      <c r="J14" s="11"/>
      <c r="K14" s="11"/>
      <c r="L14" s="11"/>
      <c r="M14" s="11"/>
      <c r="N14" s="11"/>
      <c r="O14" s="11"/>
      <c r="P14" s="24"/>
      <c r="Q14" s="11"/>
      <c r="R14" s="11">
        <v>15200</v>
      </c>
      <c r="S14" s="11"/>
      <c r="T14" s="11"/>
      <c r="U14" s="11"/>
      <c r="V14" s="11"/>
      <c r="W14" s="11">
        <v>15200</v>
      </c>
    </row>
    <row r="15" ht="25" customHeight="1" spans="1:23">
      <c r="A15" s="24"/>
      <c r="B15" s="24"/>
      <c r="C15" s="10" t="s">
        <v>211</v>
      </c>
      <c r="D15" s="24"/>
      <c r="E15" s="24"/>
      <c r="F15" s="24"/>
      <c r="G15" s="24"/>
      <c r="H15" s="24"/>
      <c r="I15" s="11">
        <v>310800</v>
      </c>
      <c r="J15" s="11">
        <v>310800</v>
      </c>
      <c r="K15" s="11">
        <v>310800</v>
      </c>
      <c r="L15" s="11"/>
      <c r="M15" s="11"/>
      <c r="N15" s="11"/>
      <c r="O15" s="11"/>
      <c r="P15" s="24"/>
      <c r="Q15" s="11"/>
      <c r="R15" s="11"/>
      <c r="S15" s="11"/>
      <c r="T15" s="11"/>
      <c r="U15" s="11"/>
      <c r="V15" s="11"/>
      <c r="W15" s="11"/>
    </row>
    <row r="16" ht="25" customHeight="1" spans="1:23">
      <c r="A16" s="9" t="s">
        <v>212</v>
      </c>
      <c r="B16" s="9" t="s">
        <v>213</v>
      </c>
      <c r="C16" s="10" t="s">
        <v>211</v>
      </c>
      <c r="D16" s="9" t="s">
        <v>56</v>
      </c>
      <c r="E16" s="9" t="s">
        <v>77</v>
      </c>
      <c r="F16" s="9" t="s">
        <v>78</v>
      </c>
      <c r="G16" s="9" t="s">
        <v>214</v>
      </c>
      <c r="H16" s="9" t="s">
        <v>215</v>
      </c>
      <c r="I16" s="11">
        <v>310800</v>
      </c>
      <c r="J16" s="11">
        <v>310800</v>
      </c>
      <c r="K16" s="11">
        <v>310800</v>
      </c>
      <c r="L16" s="11"/>
      <c r="M16" s="11"/>
      <c r="N16" s="11"/>
      <c r="O16" s="11"/>
      <c r="P16" s="24"/>
      <c r="Q16" s="11"/>
      <c r="R16" s="11"/>
      <c r="S16" s="11"/>
      <c r="T16" s="11"/>
      <c r="U16" s="11"/>
      <c r="V16" s="11"/>
      <c r="W16" s="11"/>
    </row>
    <row r="17" ht="25" customHeight="1" spans="1:23">
      <c r="A17" s="24"/>
      <c r="B17" s="24"/>
      <c r="C17" s="10" t="s">
        <v>216</v>
      </c>
      <c r="D17" s="24"/>
      <c r="E17" s="24"/>
      <c r="F17" s="24"/>
      <c r="G17" s="24"/>
      <c r="H17" s="24"/>
      <c r="I17" s="11">
        <v>1965.6</v>
      </c>
      <c r="J17" s="11">
        <v>1965.6</v>
      </c>
      <c r="K17" s="11">
        <v>1965.6</v>
      </c>
      <c r="L17" s="11"/>
      <c r="M17" s="11"/>
      <c r="N17" s="11"/>
      <c r="O17" s="11"/>
      <c r="P17" s="24"/>
      <c r="Q17" s="11"/>
      <c r="R17" s="11"/>
      <c r="S17" s="11"/>
      <c r="T17" s="11"/>
      <c r="U17" s="11"/>
      <c r="V17" s="11"/>
      <c r="W17" s="11"/>
    </row>
    <row r="18" ht="25" customHeight="1" spans="1:23">
      <c r="A18" s="9" t="s">
        <v>212</v>
      </c>
      <c r="B18" s="9" t="s">
        <v>217</v>
      </c>
      <c r="C18" s="10" t="s">
        <v>216</v>
      </c>
      <c r="D18" s="9" t="s">
        <v>56</v>
      </c>
      <c r="E18" s="9" t="s">
        <v>75</v>
      </c>
      <c r="F18" s="9" t="s">
        <v>76</v>
      </c>
      <c r="G18" s="9" t="s">
        <v>214</v>
      </c>
      <c r="H18" s="9" t="s">
        <v>215</v>
      </c>
      <c r="I18" s="11">
        <v>1965.6</v>
      </c>
      <c r="J18" s="11">
        <v>1965.6</v>
      </c>
      <c r="K18" s="11">
        <v>1965.6</v>
      </c>
      <c r="L18" s="11"/>
      <c r="M18" s="11"/>
      <c r="N18" s="11"/>
      <c r="O18" s="11"/>
      <c r="P18" s="24"/>
      <c r="Q18" s="11"/>
      <c r="R18" s="11"/>
      <c r="S18" s="11"/>
      <c r="T18" s="11"/>
      <c r="U18" s="11"/>
      <c r="V18" s="11"/>
      <c r="W18" s="11"/>
    </row>
    <row r="19" ht="25" customHeight="1" spans="1:23">
      <c r="A19" s="24"/>
      <c r="B19" s="24"/>
      <c r="C19" s="10" t="s">
        <v>218</v>
      </c>
      <c r="D19" s="24"/>
      <c r="E19" s="24"/>
      <c r="F19" s="24"/>
      <c r="G19" s="24"/>
      <c r="H19" s="24"/>
      <c r="I19" s="11">
        <v>171780</v>
      </c>
      <c r="J19" s="11">
        <v>171780</v>
      </c>
      <c r="K19" s="11">
        <v>171780</v>
      </c>
      <c r="L19" s="11"/>
      <c r="M19" s="11"/>
      <c r="N19" s="11"/>
      <c r="O19" s="11"/>
      <c r="P19" s="24"/>
      <c r="Q19" s="11"/>
      <c r="R19" s="11"/>
      <c r="S19" s="11"/>
      <c r="T19" s="11"/>
      <c r="U19" s="11"/>
      <c r="V19" s="11"/>
      <c r="W19" s="11"/>
    </row>
    <row r="20" ht="25" customHeight="1" spans="1:23">
      <c r="A20" s="9" t="s">
        <v>212</v>
      </c>
      <c r="B20" s="9" t="s">
        <v>219</v>
      </c>
      <c r="C20" s="10" t="s">
        <v>218</v>
      </c>
      <c r="D20" s="9" t="s">
        <v>56</v>
      </c>
      <c r="E20" s="9" t="s">
        <v>93</v>
      </c>
      <c r="F20" s="9" t="s">
        <v>94</v>
      </c>
      <c r="G20" s="9" t="s">
        <v>220</v>
      </c>
      <c r="H20" s="9" t="s">
        <v>221</v>
      </c>
      <c r="I20" s="11">
        <v>80304</v>
      </c>
      <c r="J20" s="11">
        <v>80304</v>
      </c>
      <c r="K20" s="11">
        <v>80304</v>
      </c>
      <c r="L20" s="11"/>
      <c r="M20" s="11"/>
      <c r="N20" s="11"/>
      <c r="O20" s="11"/>
      <c r="P20" s="24"/>
      <c r="Q20" s="11"/>
      <c r="R20" s="11"/>
      <c r="S20" s="11"/>
      <c r="T20" s="11"/>
      <c r="U20" s="11"/>
      <c r="V20" s="11"/>
      <c r="W20" s="11"/>
    </row>
    <row r="21" ht="25" customHeight="1" spans="1:23">
      <c r="A21" s="9" t="s">
        <v>212</v>
      </c>
      <c r="B21" s="9" t="s">
        <v>219</v>
      </c>
      <c r="C21" s="10" t="s">
        <v>218</v>
      </c>
      <c r="D21" s="9" t="s">
        <v>56</v>
      </c>
      <c r="E21" s="9" t="s">
        <v>93</v>
      </c>
      <c r="F21" s="9" t="s">
        <v>94</v>
      </c>
      <c r="G21" s="9" t="s">
        <v>220</v>
      </c>
      <c r="H21" s="9" t="s">
        <v>221</v>
      </c>
      <c r="I21" s="11">
        <v>91476</v>
      </c>
      <c r="J21" s="11">
        <v>91476</v>
      </c>
      <c r="K21" s="11">
        <v>91476</v>
      </c>
      <c r="L21" s="11"/>
      <c r="M21" s="11"/>
      <c r="N21" s="11"/>
      <c r="O21" s="11"/>
      <c r="P21" s="24"/>
      <c r="Q21" s="11"/>
      <c r="R21" s="11"/>
      <c r="S21" s="11"/>
      <c r="T21" s="11"/>
      <c r="U21" s="11"/>
      <c r="V21" s="11"/>
      <c r="W21" s="11"/>
    </row>
    <row r="22" ht="25" customHeight="1" spans="1:23">
      <c r="A22" s="24"/>
      <c r="B22" s="24"/>
      <c r="C22" s="10" t="s">
        <v>222</v>
      </c>
      <c r="D22" s="24"/>
      <c r="E22" s="24"/>
      <c r="F22" s="24"/>
      <c r="G22" s="24"/>
      <c r="H22" s="24"/>
      <c r="I22" s="11">
        <v>77100</v>
      </c>
      <c r="J22" s="11">
        <v>77100</v>
      </c>
      <c r="K22" s="11">
        <v>77100</v>
      </c>
      <c r="L22" s="11"/>
      <c r="M22" s="11"/>
      <c r="N22" s="11"/>
      <c r="O22" s="11"/>
      <c r="P22" s="24"/>
      <c r="Q22" s="11"/>
      <c r="R22" s="11"/>
      <c r="S22" s="11"/>
      <c r="T22" s="11"/>
      <c r="U22" s="11"/>
      <c r="V22" s="11"/>
      <c r="W22" s="11"/>
    </row>
    <row r="23" ht="25" customHeight="1" spans="1:23">
      <c r="A23" s="9" t="s">
        <v>212</v>
      </c>
      <c r="B23" s="9" t="s">
        <v>223</v>
      </c>
      <c r="C23" s="10" t="s">
        <v>222</v>
      </c>
      <c r="D23" s="9" t="s">
        <v>56</v>
      </c>
      <c r="E23" s="9" t="s">
        <v>77</v>
      </c>
      <c r="F23" s="9" t="s">
        <v>78</v>
      </c>
      <c r="G23" s="9" t="s">
        <v>214</v>
      </c>
      <c r="H23" s="9" t="s">
        <v>215</v>
      </c>
      <c r="I23" s="11">
        <v>71625</v>
      </c>
      <c r="J23" s="11">
        <v>71625</v>
      </c>
      <c r="K23" s="11">
        <v>71625</v>
      </c>
      <c r="L23" s="11"/>
      <c r="M23" s="11"/>
      <c r="N23" s="11"/>
      <c r="O23" s="11"/>
      <c r="P23" s="24"/>
      <c r="Q23" s="11"/>
      <c r="R23" s="11"/>
      <c r="S23" s="11"/>
      <c r="T23" s="11"/>
      <c r="U23" s="11"/>
      <c r="V23" s="11"/>
      <c r="W23" s="11"/>
    </row>
    <row r="24" ht="25" customHeight="1" spans="1:23">
      <c r="A24" s="9" t="s">
        <v>212</v>
      </c>
      <c r="B24" s="9" t="s">
        <v>223</v>
      </c>
      <c r="C24" s="10" t="s">
        <v>222</v>
      </c>
      <c r="D24" s="9" t="s">
        <v>56</v>
      </c>
      <c r="E24" s="9" t="s">
        <v>77</v>
      </c>
      <c r="F24" s="9" t="s">
        <v>78</v>
      </c>
      <c r="G24" s="9" t="s">
        <v>214</v>
      </c>
      <c r="H24" s="9" t="s">
        <v>215</v>
      </c>
      <c r="I24" s="11">
        <v>5475</v>
      </c>
      <c r="J24" s="11">
        <v>5475</v>
      </c>
      <c r="K24" s="11">
        <v>5475</v>
      </c>
      <c r="L24" s="11"/>
      <c r="M24" s="11"/>
      <c r="N24" s="11"/>
      <c r="O24" s="11"/>
      <c r="P24" s="24"/>
      <c r="Q24" s="11"/>
      <c r="R24" s="11"/>
      <c r="S24" s="11"/>
      <c r="T24" s="11"/>
      <c r="U24" s="11"/>
      <c r="V24" s="11"/>
      <c r="W24" s="11"/>
    </row>
    <row r="25" ht="25" customHeight="1" spans="1:23">
      <c r="A25" s="24"/>
      <c r="B25" s="24"/>
      <c r="C25" s="10" t="s">
        <v>224</v>
      </c>
      <c r="D25" s="24"/>
      <c r="E25" s="24"/>
      <c r="F25" s="24"/>
      <c r="G25" s="24"/>
      <c r="H25" s="24"/>
      <c r="I25" s="11">
        <v>59168.16</v>
      </c>
      <c r="J25" s="11">
        <v>59168.16</v>
      </c>
      <c r="K25" s="11">
        <v>59168.16</v>
      </c>
      <c r="L25" s="11"/>
      <c r="M25" s="11"/>
      <c r="N25" s="11"/>
      <c r="O25" s="11"/>
      <c r="P25" s="24"/>
      <c r="Q25" s="11"/>
      <c r="R25" s="11"/>
      <c r="S25" s="11"/>
      <c r="T25" s="11"/>
      <c r="U25" s="11"/>
      <c r="V25" s="11"/>
      <c r="W25" s="11"/>
    </row>
    <row r="26" ht="25" customHeight="1" spans="1:23">
      <c r="A26" s="9" t="s">
        <v>212</v>
      </c>
      <c r="B26" s="9" t="s">
        <v>225</v>
      </c>
      <c r="C26" s="10" t="s">
        <v>224</v>
      </c>
      <c r="D26" s="9" t="s">
        <v>56</v>
      </c>
      <c r="E26" s="9" t="s">
        <v>77</v>
      </c>
      <c r="F26" s="9" t="s">
        <v>78</v>
      </c>
      <c r="G26" s="9" t="s">
        <v>205</v>
      </c>
      <c r="H26" s="9" t="s">
        <v>206</v>
      </c>
      <c r="I26" s="11">
        <v>31163.04</v>
      </c>
      <c r="J26" s="11">
        <v>31163.04</v>
      </c>
      <c r="K26" s="11">
        <v>31163.04</v>
      </c>
      <c r="L26" s="11"/>
      <c r="M26" s="11"/>
      <c r="N26" s="11"/>
      <c r="O26" s="11"/>
      <c r="P26" s="24"/>
      <c r="Q26" s="11"/>
      <c r="R26" s="11"/>
      <c r="S26" s="11"/>
      <c r="T26" s="11"/>
      <c r="U26" s="11"/>
      <c r="V26" s="11"/>
      <c r="W26" s="11"/>
    </row>
    <row r="27" ht="25" customHeight="1" spans="1:23">
      <c r="A27" s="9" t="s">
        <v>212</v>
      </c>
      <c r="B27" s="9" t="s">
        <v>225</v>
      </c>
      <c r="C27" s="10" t="s">
        <v>224</v>
      </c>
      <c r="D27" s="9" t="s">
        <v>56</v>
      </c>
      <c r="E27" s="9" t="s">
        <v>77</v>
      </c>
      <c r="F27" s="9" t="s">
        <v>78</v>
      </c>
      <c r="G27" s="9" t="s">
        <v>205</v>
      </c>
      <c r="H27" s="9" t="s">
        <v>206</v>
      </c>
      <c r="I27" s="11">
        <v>3957.12</v>
      </c>
      <c r="J27" s="11">
        <v>3957.12</v>
      </c>
      <c r="K27" s="11">
        <v>3957.12</v>
      </c>
      <c r="L27" s="11"/>
      <c r="M27" s="11"/>
      <c r="N27" s="11"/>
      <c r="O27" s="11"/>
      <c r="P27" s="24"/>
      <c r="Q27" s="11"/>
      <c r="R27" s="11"/>
      <c r="S27" s="11"/>
      <c r="T27" s="11"/>
      <c r="U27" s="11"/>
      <c r="V27" s="11"/>
      <c r="W27" s="11"/>
    </row>
    <row r="28" ht="25" customHeight="1" spans="1:23">
      <c r="A28" s="9" t="s">
        <v>212</v>
      </c>
      <c r="B28" s="9" t="s">
        <v>225</v>
      </c>
      <c r="C28" s="10" t="s">
        <v>224</v>
      </c>
      <c r="D28" s="9" t="s">
        <v>56</v>
      </c>
      <c r="E28" s="9" t="s">
        <v>77</v>
      </c>
      <c r="F28" s="9" t="s">
        <v>78</v>
      </c>
      <c r="G28" s="9" t="s">
        <v>205</v>
      </c>
      <c r="H28" s="9" t="s">
        <v>206</v>
      </c>
      <c r="I28" s="11">
        <v>22896</v>
      </c>
      <c r="J28" s="11">
        <v>22896</v>
      </c>
      <c r="K28" s="11">
        <v>22896</v>
      </c>
      <c r="L28" s="11"/>
      <c r="M28" s="11"/>
      <c r="N28" s="11"/>
      <c r="O28" s="11"/>
      <c r="P28" s="24"/>
      <c r="Q28" s="11"/>
      <c r="R28" s="11"/>
      <c r="S28" s="11"/>
      <c r="T28" s="11"/>
      <c r="U28" s="11"/>
      <c r="V28" s="11"/>
      <c r="W28" s="11"/>
    </row>
    <row r="29" ht="25" customHeight="1" spans="1:23">
      <c r="A29" s="9" t="s">
        <v>212</v>
      </c>
      <c r="B29" s="9" t="s">
        <v>225</v>
      </c>
      <c r="C29" s="10" t="s">
        <v>224</v>
      </c>
      <c r="D29" s="9" t="s">
        <v>56</v>
      </c>
      <c r="E29" s="9" t="s">
        <v>81</v>
      </c>
      <c r="F29" s="9" t="s">
        <v>82</v>
      </c>
      <c r="G29" s="9" t="s">
        <v>205</v>
      </c>
      <c r="H29" s="9" t="s">
        <v>206</v>
      </c>
      <c r="I29" s="11">
        <v>1152</v>
      </c>
      <c r="J29" s="11">
        <v>1152</v>
      </c>
      <c r="K29" s="11">
        <v>1152</v>
      </c>
      <c r="L29" s="11"/>
      <c r="M29" s="11"/>
      <c r="N29" s="11"/>
      <c r="O29" s="11"/>
      <c r="P29" s="24"/>
      <c r="Q29" s="11"/>
      <c r="R29" s="11"/>
      <c r="S29" s="11"/>
      <c r="T29" s="11"/>
      <c r="U29" s="11"/>
      <c r="V29" s="11"/>
      <c r="W29" s="11"/>
    </row>
    <row r="30" ht="25" customHeight="1" spans="1:23">
      <c r="A30" s="24"/>
      <c r="B30" s="24"/>
      <c r="C30" s="10" t="s">
        <v>226</v>
      </c>
      <c r="D30" s="24"/>
      <c r="E30" s="24"/>
      <c r="F30" s="24"/>
      <c r="G30" s="24"/>
      <c r="H30" s="24"/>
      <c r="I30" s="11">
        <v>550000</v>
      </c>
      <c r="J30" s="11"/>
      <c r="K30" s="11"/>
      <c r="L30" s="11"/>
      <c r="M30" s="11"/>
      <c r="N30" s="11"/>
      <c r="O30" s="11"/>
      <c r="P30" s="24"/>
      <c r="Q30" s="11"/>
      <c r="R30" s="11">
        <v>550000</v>
      </c>
      <c r="S30" s="11"/>
      <c r="T30" s="11"/>
      <c r="U30" s="11"/>
      <c r="V30" s="11"/>
      <c r="W30" s="11">
        <v>550000</v>
      </c>
    </row>
    <row r="31" ht="25" customHeight="1" spans="1:23">
      <c r="A31" s="9" t="s">
        <v>203</v>
      </c>
      <c r="B31" s="9" t="s">
        <v>227</v>
      </c>
      <c r="C31" s="10" t="s">
        <v>226</v>
      </c>
      <c r="D31" s="9" t="s">
        <v>56</v>
      </c>
      <c r="E31" s="9" t="s">
        <v>77</v>
      </c>
      <c r="F31" s="9" t="s">
        <v>78</v>
      </c>
      <c r="G31" s="9" t="s">
        <v>205</v>
      </c>
      <c r="H31" s="9" t="s">
        <v>206</v>
      </c>
      <c r="I31" s="11">
        <v>400000</v>
      </c>
      <c r="J31" s="11"/>
      <c r="K31" s="11"/>
      <c r="L31" s="11"/>
      <c r="M31" s="11"/>
      <c r="N31" s="11"/>
      <c r="O31" s="11"/>
      <c r="P31" s="24"/>
      <c r="Q31" s="11"/>
      <c r="R31" s="11">
        <v>400000</v>
      </c>
      <c r="S31" s="11"/>
      <c r="T31" s="11"/>
      <c r="U31" s="11"/>
      <c r="V31" s="11"/>
      <c r="W31" s="11">
        <v>400000</v>
      </c>
    </row>
    <row r="32" ht="25" customHeight="1" spans="1:23">
      <c r="A32" s="9" t="s">
        <v>203</v>
      </c>
      <c r="B32" s="9" t="s">
        <v>227</v>
      </c>
      <c r="C32" s="10" t="s">
        <v>226</v>
      </c>
      <c r="D32" s="9" t="s">
        <v>56</v>
      </c>
      <c r="E32" s="9" t="s">
        <v>77</v>
      </c>
      <c r="F32" s="9" t="s">
        <v>78</v>
      </c>
      <c r="G32" s="9" t="s">
        <v>207</v>
      </c>
      <c r="H32" s="9" t="s">
        <v>208</v>
      </c>
      <c r="I32" s="11">
        <v>150000</v>
      </c>
      <c r="J32" s="11"/>
      <c r="K32" s="11"/>
      <c r="L32" s="11"/>
      <c r="M32" s="11"/>
      <c r="N32" s="11"/>
      <c r="O32" s="11"/>
      <c r="P32" s="24"/>
      <c r="Q32" s="11"/>
      <c r="R32" s="11">
        <v>150000</v>
      </c>
      <c r="S32" s="11"/>
      <c r="T32" s="11"/>
      <c r="U32" s="11"/>
      <c r="V32" s="11"/>
      <c r="W32" s="11">
        <v>150000</v>
      </c>
    </row>
    <row r="33" ht="13.5" spans="1:23">
      <c r="A33" s="12" t="s">
        <v>32</v>
      </c>
      <c r="B33" s="12"/>
      <c r="C33" s="12"/>
      <c r="D33" s="12"/>
      <c r="E33" s="12"/>
      <c r="F33" s="12"/>
      <c r="G33" s="12"/>
      <c r="H33" s="12"/>
      <c r="I33" s="11">
        <v>2621613.76</v>
      </c>
      <c r="J33" s="11">
        <v>620813.76</v>
      </c>
      <c r="K33" s="11">
        <v>620813.76</v>
      </c>
      <c r="L33" s="11"/>
      <c r="M33" s="11"/>
      <c r="N33" s="11"/>
      <c r="O33" s="11"/>
      <c r="P33" s="11"/>
      <c r="Q33" s="11"/>
      <c r="R33" s="11">
        <v>2000800</v>
      </c>
      <c r="S33" s="11"/>
      <c r="T33" s="11"/>
      <c r="U33" s="11"/>
      <c r="V33" s="11"/>
      <c r="W33" s="11">
        <v>2000800</v>
      </c>
    </row>
  </sheetData>
  <mergeCells count="28">
    <mergeCell ref="A3:W3"/>
    <mergeCell ref="A4:H4"/>
    <mergeCell ref="J5:M5"/>
    <mergeCell ref="N5:P5"/>
    <mergeCell ref="R5:W5"/>
    <mergeCell ref="A33:H33"/>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1" scale="27" pageOrder="overThenDown"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70"/>
  <sheetViews>
    <sheetView showZeros="0" workbookViewId="0">
      <pane ySplit="1" topLeftCell="A2" activePane="bottomLeft" state="frozen"/>
      <selection/>
      <selection pane="bottomLeft" activeCell="C8" sqref="C8"/>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32.5" customWidth="1"/>
  </cols>
  <sheetData>
    <row r="1" customHeight="1" spans="1:10">
      <c r="A1" s="21" t="s">
        <v>228</v>
      </c>
      <c r="B1" s="21"/>
      <c r="C1" s="21"/>
      <c r="D1" s="21"/>
      <c r="E1" s="21"/>
      <c r="F1" s="21"/>
      <c r="G1" s="21"/>
      <c r="H1" s="21"/>
      <c r="I1" s="21"/>
      <c r="J1" s="21"/>
    </row>
    <row r="2" ht="45" customHeight="1" spans="1:10">
      <c r="A2" s="35" t="s">
        <v>229</v>
      </c>
      <c r="B2" s="35"/>
      <c r="C2" s="35"/>
      <c r="D2" s="35"/>
      <c r="E2" s="35"/>
      <c r="F2" s="35"/>
      <c r="G2" s="35"/>
      <c r="H2" s="35"/>
      <c r="I2" s="35"/>
      <c r="J2" s="35"/>
    </row>
    <row r="3" ht="20.25" customHeight="1" spans="1:10">
      <c r="A3" s="20" t="str">
        <f>"单位名称："&amp;"华宁县宁州街道中心小学"</f>
        <v>单位名称：华宁县宁州街道中心小学</v>
      </c>
      <c r="B3" s="20"/>
      <c r="C3" s="20"/>
      <c r="D3" s="20"/>
      <c r="E3" s="20"/>
      <c r="F3" s="20"/>
      <c r="G3" s="20"/>
      <c r="H3" s="20"/>
      <c r="I3" s="20"/>
      <c r="J3" s="20"/>
    </row>
    <row r="4" ht="20.25" customHeight="1" spans="1:10">
      <c r="A4" s="36" t="s">
        <v>230</v>
      </c>
      <c r="B4" s="36" t="s">
        <v>231</v>
      </c>
      <c r="C4" s="36" t="s">
        <v>232</v>
      </c>
      <c r="D4" s="36" t="s">
        <v>233</v>
      </c>
      <c r="E4" s="36" t="s">
        <v>234</v>
      </c>
      <c r="F4" s="36" t="s">
        <v>235</v>
      </c>
      <c r="G4" s="36" t="s">
        <v>236</v>
      </c>
      <c r="H4" s="36" t="s">
        <v>237</v>
      </c>
      <c r="I4" s="36" t="s">
        <v>238</v>
      </c>
      <c r="J4" s="36" t="s">
        <v>239</v>
      </c>
    </row>
    <row r="5" ht="46.5" customHeight="1" spans="1:10">
      <c r="A5" s="36"/>
      <c r="B5" s="36"/>
      <c r="C5" s="36"/>
      <c r="D5" s="36"/>
      <c r="E5" s="36"/>
      <c r="F5" s="36"/>
      <c r="G5" s="36"/>
      <c r="H5" s="36"/>
      <c r="I5" s="36"/>
      <c r="J5" s="36"/>
    </row>
    <row r="6" ht="20.25" customHeight="1" spans="1:10">
      <c r="A6" s="37">
        <v>1</v>
      </c>
      <c r="B6" s="37">
        <v>2</v>
      </c>
      <c r="C6" s="37">
        <v>3</v>
      </c>
      <c r="D6" s="37">
        <v>4</v>
      </c>
      <c r="E6" s="37">
        <v>5</v>
      </c>
      <c r="F6" s="37">
        <v>6</v>
      </c>
      <c r="G6" s="37">
        <v>7</v>
      </c>
      <c r="H6" s="37">
        <v>8</v>
      </c>
      <c r="I6" s="37">
        <v>9</v>
      </c>
      <c r="J6" s="37">
        <v>10</v>
      </c>
    </row>
    <row r="7" ht="13.5" spans="1:10">
      <c r="A7" t="s">
        <v>56</v>
      </c>
      <c r="B7" s="24"/>
      <c r="C7" s="24"/>
      <c r="E7" s="43"/>
      <c r="F7" s="43"/>
      <c r="G7" s="43"/>
      <c r="H7" s="43"/>
      <c r="I7" s="43"/>
      <c r="J7" s="43"/>
    </row>
    <row r="8" ht="56.25" spans="1:10">
      <c r="A8" s="55" t="s">
        <v>211</v>
      </c>
      <c r="B8" s="24" t="s">
        <v>240</v>
      </c>
      <c r="C8" s="25"/>
      <c r="D8" s="25"/>
      <c r="E8" s="43"/>
      <c r="F8" s="43"/>
      <c r="G8" s="43"/>
      <c r="H8" s="43"/>
      <c r="I8" s="43"/>
      <c r="J8" s="43"/>
    </row>
    <row r="9" ht="13.5" spans="1:10">
      <c r="A9" s="24"/>
      <c r="B9" s="24"/>
      <c r="C9" s="24" t="s">
        <v>241</v>
      </c>
      <c r="D9" s="56" t="s">
        <v>242</v>
      </c>
      <c r="E9" s="57" t="s">
        <v>243</v>
      </c>
      <c r="F9" s="44" t="s">
        <v>244</v>
      </c>
      <c r="G9" s="25" t="s">
        <v>245</v>
      </c>
      <c r="H9" s="44" t="s">
        <v>246</v>
      </c>
      <c r="I9" s="44" t="s">
        <v>247</v>
      </c>
      <c r="J9" s="57" t="s">
        <v>248</v>
      </c>
    </row>
    <row r="10" ht="22.5" spans="1:10">
      <c r="A10" s="24"/>
      <c r="B10" s="24"/>
      <c r="C10" s="24" t="s">
        <v>241</v>
      </c>
      <c r="D10" s="56" t="s">
        <v>249</v>
      </c>
      <c r="E10" s="57" t="s">
        <v>250</v>
      </c>
      <c r="F10" s="44" t="s">
        <v>244</v>
      </c>
      <c r="G10" s="25" t="s">
        <v>50</v>
      </c>
      <c r="H10" s="44" t="s">
        <v>251</v>
      </c>
      <c r="I10" s="44" t="s">
        <v>247</v>
      </c>
      <c r="J10" s="57" t="s">
        <v>252</v>
      </c>
    </row>
    <row r="11" ht="13.5" spans="1:10">
      <c r="A11" s="24"/>
      <c r="B11" s="24"/>
      <c r="C11" s="24" t="s">
        <v>241</v>
      </c>
      <c r="D11" s="56" t="s">
        <v>253</v>
      </c>
      <c r="E11" s="57" t="s">
        <v>254</v>
      </c>
      <c r="F11" s="44" t="s">
        <v>244</v>
      </c>
      <c r="G11" s="25" t="s">
        <v>255</v>
      </c>
      <c r="H11" s="44" t="s">
        <v>256</v>
      </c>
      <c r="I11" s="44" t="s">
        <v>247</v>
      </c>
      <c r="J11" s="57" t="s">
        <v>257</v>
      </c>
    </row>
    <row r="12" ht="13.5" spans="1:10">
      <c r="A12" s="24"/>
      <c r="B12" s="24"/>
      <c r="C12" s="24" t="s">
        <v>258</v>
      </c>
      <c r="D12" s="56" t="s">
        <v>259</v>
      </c>
      <c r="E12" s="57" t="s">
        <v>260</v>
      </c>
      <c r="F12" s="44" t="s">
        <v>244</v>
      </c>
      <c r="G12" s="25" t="s">
        <v>255</v>
      </c>
      <c r="H12" s="44" t="s">
        <v>256</v>
      </c>
      <c r="I12" s="44" t="s">
        <v>247</v>
      </c>
      <c r="J12" s="57" t="s">
        <v>261</v>
      </c>
    </row>
    <row r="13" ht="13.5" spans="1:10">
      <c r="A13" s="24"/>
      <c r="B13" s="24"/>
      <c r="C13" s="24" t="s">
        <v>258</v>
      </c>
      <c r="D13" s="56" t="s">
        <v>259</v>
      </c>
      <c r="E13" s="57" t="s">
        <v>262</v>
      </c>
      <c r="F13" s="44" t="s">
        <v>244</v>
      </c>
      <c r="G13" s="25" t="s">
        <v>263</v>
      </c>
      <c r="H13" s="44"/>
      <c r="I13" s="44" t="s">
        <v>264</v>
      </c>
      <c r="J13" s="57" t="s">
        <v>265</v>
      </c>
    </row>
    <row r="14" ht="13.5" spans="1:10">
      <c r="A14" s="24"/>
      <c r="B14" s="24"/>
      <c r="C14" s="24" t="s">
        <v>266</v>
      </c>
      <c r="D14" s="56" t="s">
        <v>267</v>
      </c>
      <c r="E14" s="57" t="s">
        <v>268</v>
      </c>
      <c r="F14" s="44" t="s">
        <v>269</v>
      </c>
      <c r="G14" s="25" t="s">
        <v>270</v>
      </c>
      <c r="H14" s="44" t="s">
        <v>256</v>
      </c>
      <c r="I14" s="44" t="s">
        <v>247</v>
      </c>
      <c r="J14" s="57" t="s">
        <v>271</v>
      </c>
    </row>
    <row r="15" ht="112.5" spans="1:10">
      <c r="A15" s="55" t="s">
        <v>224</v>
      </c>
      <c r="B15" s="24" t="s">
        <v>272</v>
      </c>
      <c r="C15" s="24"/>
      <c r="D15" s="24"/>
      <c r="E15" s="24"/>
      <c r="F15" s="24"/>
      <c r="G15" s="24"/>
      <c r="H15" s="24"/>
      <c r="I15" s="24"/>
      <c r="J15" s="24"/>
    </row>
    <row r="16" ht="13.5" spans="1:10">
      <c r="A16" s="24"/>
      <c r="B16" s="24"/>
      <c r="C16" s="24" t="s">
        <v>241</v>
      </c>
      <c r="D16" s="56" t="s">
        <v>242</v>
      </c>
      <c r="E16" s="57" t="s">
        <v>273</v>
      </c>
      <c r="F16" s="44" t="s">
        <v>244</v>
      </c>
      <c r="G16" s="25" t="s">
        <v>274</v>
      </c>
      <c r="H16" s="44" t="s">
        <v>246</v>
      </c>
      <c r="I16" s="44" t="s">
        <v>247</v>
      </c>
      <c r="J16" s="57" t="s">
        <v>275</v>
      </c>
    </row>
    <row r="17" ht="13.5" spans="1:10">
      <c r="A17" s="24"/>
      <c r="B17" s="24"/>
      <c r="C17" s="24" t="s">
        <v>241</v>
      </c>
      <c r="D17" s="56" t="s">
        <v>242</v>
      </c>
      <c r="E17" s="57" t="s">
        <v>276</v>
      </c>
      <c r="F17" s="44" t="s">
        <v>244</v>
      </c>
      <c r="G17" s="25" t="s">
        <v>277</v>
      </c>
      <c r="H17" s="44" t="s">
        <v>246</v>
      </c>
      <c r="I17" s="44" t="s">
        <v>247</v>
      </c>
      <c r="J17" s="57" t="s">
        <v>278</v>
      </c>
    </row>
    <row r="18" ht="13.5" spans="1:10">
      <c r="A18" s="24"/>
      <c r="B18" s="24"/>
      <c r="C18" s="24" t="s">
        <v>241</v>
      </c>
      <c r="D18" s="56" t="s">
        <v>242</v>
      </c>
      <c r="E18" s="57" t="s">
        <v>279</v>
      </c>
      <c r="F18" s="44" t="s">
        <v>244</v>
      </c>
      <c r="G18" s="25" t="s">
        <v>53</v>
      </c>
      <c r="H18" s="44" t="s">
        <v>246</v>
      </c>
      <c r="I18" s="44" t="s">
        <v>247</v>
      </c>
      <c r="J18" s="57" t="s">
        <v>280</v>
      </c>
    </row>
    <row r="19" ht="13.5" spans="1:10">
      <c r="A19" s="24"/>
      <c r="B19" s="24"/>
      <c r="C19" s="24" t="s">
        <v>241</v>
      </c>
      <c r="D19" s="56" t="s">
        <v>242</v>
      </c>
      <c r="E19" s="57" t="s">
        <v>281</v>
      </c>
      <c r="F19" s="44" t="s">
        <v>244</v>
      </c>
      <c r="G19" s="25" t="s">
        <v>282</v>
      </c>
      <c r="H19" s="44" t="s">
        <v>246</v>
      </c>
      <c r="I19" s="44" t="s">
        <v>247</v>
      </c>
      <c r="J19" s="57" t="s">
        <v>283</v>
      </c>
    </row>
    <row r="20" ht="13.5" spans="1:10">
      <c r="A20" s="24"/>
      <c r="B20" s="24"/>
      <c r="C20" s="24" t="s">
        <v>241</v>
      </c>
      <c r="D20" s="56" t="s">
        <v>242</v>
      </c>
      <c r="E20" s="57" t="s">
        <v>284</v>
      </c>
      <c r="F20" s="44" t="s">
        <v>244</v>
      </c>
      <c r="G20" s="25" t="s">
        <v>285</v>
      </c>
      <c r="H20" s="44" t="s">
        <v>286</v>
      </c>
      <c r="I20" s="44" t="s">
        <v>247</v>
      </c>
      <c r="J20" s="57" t="s">
        <v>287</v>
      </c>
    </row>
    <row r="21" ht="13.5" spans="1:10">
      <c r="A21" s="24"/>
      <c r="B21" s="24"/>
      <c r="C21" s="24" t="s">
        <v>241</v>
      </c>
      <c r="D21" s="56" t="s">
        <v>242</v>
      </c>
      <c r="E21" s="57" t="s">
        <v>288</v>
      </c>
      <c r="F21" s="44" t="s">
        <v>244</v>
      </c>
      <c r="G21" s="25" t="s">
        <v>289</v>
      </c>
      <c r="H21" s="44" t="s">
        <v>286</v>
      </c>
      <c r="I21" s="44" t="s">
        <v>247</v>
      </c>
      <c r="J21" s="57" t="s">
        <v>290</v>
      </c>
    </row>
    <row r="22" ht="22.5" spans="1:10">
      <c r="A22" s="24"/>
      <c r="B22" s="24"/>
      <c r="C22" s="24" t="s">
        <v>241</v>
      </c>
      <c r="D22" s="56" t="s">
        <v>242</v>
      </c>
      <c r="E22" s="57" t="s">
        <v>291</v>
      </c>
      <c r="F22" s="44" t="s">
        <v>244</v>
      </c>
      <c r="G22" s="25" t="s">
        <v>292</v>
      </c>
      <c r="H22" s="44" t="s">
        <v>286</v>
      </c>
      <c r="I22" s="44" t="s">
        <v>247</v>
      </c>
      <c r="J22" s="57" t="s">
        <v>293</v>
      </c>
    </row>
    <row r="23" ht="13.5" spans="1:10">
      <c r="A23" s="24"/>
      <c r="B23" s="24"/>
      <c r="C23" s="24" t="s">
        <v>241</v>
      </c>
      <c r="D23" s="56" t="s">
        <v>242</v>
      </c>
      <c r="E23" s="57" t="s">
        <v>294</v>
      </c>
      <c r="F23" s="44" t="s">
        <v>244</v>
      </c>
      <c r="G23" s="25" t="s">
        <v>285</v>
      </c>
      <c r="H23" s="44" t="s">
        <v>286</v>
      </c>
      <c r="I23" s="44" t="s">
        <v>247</v>
      </c>
      <c r="J23" s="57" t="s">
        <v>295</v>
      </c>
    </row>
    <row r="24" ht="13.5" spans="1:10">
      <c r="A24" s="24"/>
      <c r="B24" s="24"/>
      <c r="C24" s="24" t="s">
        <v>241</v>
      </c>
      <c r="D24" s="56" t="s">
        <v>249</v>
      </c>
      <c r="E24" s="57" t="s">
        <v>296</v>
      </c>
      <c r="F24" s="44" t="s">
        <v>269</v>
      </c>
      <c r="G24" s="25" t="s">
        <v>50</v>
      </c>
      <c r="H24" s="44" t="s">
        <v>256</v>
      </c>
      <c r="I24" s="44" t="s">
        <v>247</v>
      </c>
      <c r="J24" s="57" t="s">
        <v>297</v>
      </c>
    </row>
    <row r="25" ht="13.5" spans="1:10">
      <c r="A25" s="24"/>
      <c r="B25" s="24"/>
      <c r="C25" s="24" t="s">
        <v>241</v>
      </c>
      <c r="D25" s="56" t="s">
        <v>253</v>
      </c>
      <c r="E25" s="57" t="s">
        <v>298</v>
      </c>
      <c r="F25" s="44" t="s">
        <v>244</v>
      </c>
      <c r="G25" s="25" t="s">
        <v>255</v>
      </c>
      <c r="H25" s="44" t="s">
        <v>256</v>
      </c>
      <c r="I25" s="44" t="s">
        <v>247</v>
      </c>
      <c r="J25" s="57" t="s">
        <v>299</v>
      </c>
    </row>
    <row r="26" ht="13.5" spans="1:10">
      <c r="A26" s="24"/>
      <c r="B26" s="24"/>
      <c r="C26" s="24" t="s">
        <v>258</v>
      </c>
      <c r="D26" s="56" t="s">
        <v>259</v>
      </c>
      <c r="E26" s="57" t="s">
        <v>300</v>
      </c>
      <c r="F26" s="44" t="s">
        <v>244</v>
      </c>
      <c r="G26" s="25" t="s">
        <v>255</v>
      </c>
      <c r="H26" s="44" t="s">
        <v>256</v>
      </c>
      <c r="I26" s="44" t="s">
        <v>247</v>
      </c>
      <c r="J26" s="57" t="s">
        <v>301</v>
      </c>
    </row>
    <row r="27" ht="13.5" spans="1:10">
      <c r="A27" s="24"/>
      <c r="B27" s="24"/>
      <c r="C27" s="24" t="s">
        <v>266</v>
      </c>
      <c r="D27" s="56" t="s">
        <v>267</v>
      </c>
      <c r="E27" s="57" t="s">
        <v>302</v>
      </c>
      <c r="F27" s="44" t="s">
        <v>269</v>
      </c>
      <c r="G27" s="25" t="s">
        <v>270</v>
      </c>
      <c r="H27" s="44" t="s">
        <v>256</v>
      </c>
      <c r="I27" s="44" t="s">
        <v>247</v>
      </c>
      <c r="J27" s="57" t="s">
        <v>303</v>
      </c>
    </row>
    <row r="28" ht="13.5" spans="1:10">
      <c r="A28" s="24"/>
      <c r="B28" s="24"/>
      <c r="C28" s="24" t="s">
        <v>266</v>
      </c>
      <c r="D28" s="56" t="s">
        <v>267</v>
      </c>
      <c r="E28" s="57" t="s">
        <v>304</v>
      </c>
      <c r="F28" s="44" t="s">
        <v>269</v>
      </c>
      <c r="G28" s="25" t="s">
        <v>270</v>
      </c>
      <c r="H28" s="44" t="s">
        <v>256</v>
      </c>
      <c r="I28" s="44" t="s">
        <v>247</v>
      </c>
      <c r="J28" s="57" t="s">
        <v>305</v>
      </c>
    </row>
    <row r="29" ht="172" customHeight="1" spans="1:10">
      <c r="A29" s="55" t="s">
        <v>202</v>
      </c>
      <c r="B29" s="24" t="s">
        <v>306</v>
      </c>
      <c r="C29" s="24"/>
      <c r="D29" s="24"/>
      <c r="E29" s="24"/>
      <c r="F29" s="24"/>
      <c r="G29" s="24"/>
      <c r="H29" s="24"/>
      <c r="I29" s="24"/>
      <c r="J29" s="24"/>
    </row>
    <row r="30" ht="13.5" spans="1:10">
      <c r="A30" s="24"/>
      <c r="B30" s="24"/>
      <c r="C30" s="24" t="s">
        <v>241</v>
      </c>
      <c r="D30" s="56" t="s">
        <v>242</v>
      </c>
      <c r="E30" s="57" t="s">
        <v>307</v>
      </c>
      <c r="F30" s="44" t="s">
        <v>269</v>
      </c>
      <c r="G30" s="25" t="s">
        <v>47</v>
      </c>
      <c r="H30" s="44" t="s">
        <v>308</v>
      </c>
      <c r="I30" s="44" t="s">
        <v>247</v>
      </c>
      <c r="J30" s="57" t="s">
        <v>309</v>
      </c>
    </row>
    <row r="31" ht="13.5" spans="1:10">
      <c r="A31" s="24"/>
      <c r="B31" s="24"/>
      <c r="C31" s="24" t="s">
        <v>241</v>
      </c>
      <c r="D31" s="56" t="s">
        <v>242</v>
      </c>
      <c r="E31" s="57" t="s">
        <v>310</v>
      </c>
      <c r="F31" s="44" t="s">
        <v>244</v>
      </c>
      <c r="G31" s="25" t="s">
        <v>311</v>
      </c>
      <c r="H31" s="44" t="s">
        <v>246</v>
      </c>
      <c r="I31" s="44" t="s">
        <v>247</v>
      </c>
      <c r="J31" s="57" t="s">
        <v>312</v>
      </c>
    </row>
    <row r="32" ht="22.5" spans="1:10">
      <c r="A32" s="24"/>
      <c r="B32" s="24"/>
      <c r="C32" s="24" t="s">
        <v>241</v>
      </c>
      <c r="D32" s="56" t="s">
        <v>242</v>
      </c>
      <c r="E32" s="57" t="s">
        <v>313</v>
      </c>
      <c r="F32" s="44" t="s">
        <v>269</v>
      </c>
      <c r="G32" s="25" t="s">
        <v>314</v>
      </c>
      <c r="H32" s="44" t="s">
        <v>246</v>
      </c>
      <c r="I32" s="44" t="s">
        <v>247</v>
      </c>
      <c r="J32" s="57" t="s">
        <v>315</v>
      </c>
    </row>
    <row r="33" ht="13.5" spans="1:10">
      <c r="A33" s="24"/>
      <c r="B33" s="24"/>
      <c r="C33" s="24" t="s">
        <v>241</v>
      </c>
      <c r="D33" s="56" t="s">
        <v>242</v>
      </c>
      <c r="E33" s="57" t="s">
        <v>316</v>
      </c>
      <c r="F33" s="44" t="s">
        <v>244</v>
      </c>
      <c r="G33" s="25" t="s">
        <v>255</v>
      </c>
      <c r="H33" s="44" t="s">
        <v>256</v>
      </c>
      <c r="I33" s="44" t="s">
        <v>247</v>
      </c>
      <c r="J33" s="57" t="s">
        <v>317</v>
      </c>
    </row>
    <row r="34" ht="13.5" spans="1:10">
      <c r="A34" s="24"/>
      <c r="B34" s="24"/>
      <c r="C34" s="24" t="s">
        <v>241</v>
      </c>
      <c r="D34" s="56" t="s">
        <v>249</v>
      </c>
      <c r="E34" s="57" t="s">
        <v>318</v>
      </c>
      <c r="F34" s="44" t="s">
        <v>244</v>
      </c>
      <c r="G34" s="25" t="s">
        <v>319</v>
      </c>
      <c r="H34" s="44"/>
      <c r="I34" s="44" t="s">
        <v>264</v>
      </c>
      <c r="J34" s="57" t="s">
        <v>320</v>
      </c>
    </row>
    <row r="35" ht="13.5" spans="1:10">
      <c r="A35" s="24"/>
      <c r="B35" s="24"/>
      <c r="C35" s="24" t="s">
        <v>241</v>
      </c>
      <c r="D35" s="56" t="s">
        <v>249</v>
      </c>
      <c r="E35" s="57" t="s">
        <v>321</v>
      </c>
      <c r="F35" s="44" t="s">
        <v>322</v>
      </c>
      <c r="G35" s="25" t="s">
        <v>70</v>
      </c>
      <c r="H35" s="44" t="s">
        <v>323</v>
      </c>
      <c r="I35" s="44" t="s">
        <v>247</v>
      </c>
      <c r="J35" s="57" t="s">
        <v>324</v>
      </c>
    </row>
    <row r="36" ht="13.5" spans="1:10">
      <c r="A36" s="24"/>
      <c r="B36" s="24"/>
      <c r="C36" s="24" t="s">
        <v>241</v>
      </c>
      <c r="D36" s="56" t="s">
        <v>249</v>
      </c>
      <c r="E36" s="57" t="s">
        <v>325</v>
      </c>
      <c r="F36" s="44" t="s">
        <v>269</v>
      </c>
      <c r="G36" s="25" t="s">
        <v>326</v>
      </c>
      <c r="H36" s="44" t="s">
        <v>256</v>
      </c>
      <c r="I36" s="44" t="s">
        <v>247</v>
      </c>
      <c r="J36" s="57" t="s">
        <v>327</v>
      </c>
    </row>
    <row r="37" ht="13.5" spans="1:10">
      <c r="A37" s="24"/>
      <c r="B37" s="24"/>
      <c r="C37" s="24" t="s">
        <v>241</v>
      </c>
      <c r="D37" s="56" t="s">
        <v>249</v>
      </c>
      <c r="E37" s="57" t="s">
        <v>328</v>
      </c>
      <c r="F37" s="44" t="s">
        <v>244</v>
      </c>
      <c r="G37" s="25" t="s">
        <v>329</v>
      </c>
      <c r="H37" s="44"/>
      <c r="I37" s="44" t="s">
        <v>264</v>
      </c>
      <c r="J37" s="57" t="s">
        <v>330</v>
      </c>
    </row>
    <row r="38" ht="13.5" spans="1:10">
      <c r="A38" s="24"/>
      <c r="B38" s="24"/>
      <c r="C38" s="24" t="s">
        <v>258</v>
      </c>
      <c r="D38" s="56" t="s">
        <v>259</v>
      </c>
      <c r="E38" s="57" t="s">
        <v>331</v>
      </c>
      <c r="F38" s="44" t="s">
        <v>269</v>
      </c>
      <c r="G38" s="25" t="s">
        <v>48</v>
      </c>
      <c r="H38" s="44" t="s">
        <v>332</v>
      </c>
      <c r="I38" s="44" t="s">
        <v>247</v>
      </c>
      <c r="J38" s="57" t="s">
        <v>333</v>
      </c>
    </row>
    <row r="39" ht="13.5" spans="1:10">
      <c r="A39" s="24"/>
      <c r="B39" s="24"/>
      <c r="C39" s="24" t="s">
        <v>266</v>
      </c>
      <c r="D39" s="56" t="s">
        <v>267</v>
      </c>
      <c r="E39" s="57" t="s">
        <v>334</v>
      </c>
      <c r="F39" s="44" t="s">
        <v>269</v>
      </c>
      <c r="G39" s="25" t="s">
        <v>270</v>
      </c>
      <c r="H39" s="44" t="s">
        <v>256</v>
      </c>
      <c r="I39" s="44" t="s">
        <v>247</v>
      </c>
      <c r="J39" s="57" t="s">
        <v>335</v>
      </c>
    </row>
    <row r="40" ht="13.5" spans="1:10">
      <c r="A40" s="24"/>
      <c r="B40" s="24"/>
      <c r="C40" s="24" t="s">
        <v>266</v>
      </c>
      <c r="D40" s="56" t="s">
        <v>267</v>
      </c>
      <c r="E40" s="57" t="s">
        <v>336</v>
      </c>
      <c r="F40" s="44" t="s">
        <v>269</v>
      </c>
      <c r="G40" s="25" t="s">
        <v>270</v>
      </c>
      <c r="H40" s="44" t="s">
        <v>256</v>
      </c>
      <c r="I40" s="44" t="s">
        <v>247</v>
      </c>
      <c r="J40" s="57" t="s">
        <v>337</v>
      </c>
    </row>
    <row r="41" ht="58" customHeight="1" spans="1:10">
      <c r="A41" s="55" t="s">
        <v>226</v>
      </c>
      <c r="B41" s="24" t="s">
        <v>338</v>
      </c>
      <c r="C41" s="24"/>
      <c r="D41" s="24"/>
      <c r="E41" s="24"/>
      <c r="F41" s="24"/>
      <c r="G41" s="24"/>
      <c r="H41" s="24"/>
      <c r="I41" s="24"/>
      <c r="J41" s="24"/>
    </row>
    <row r="42" ht="13.5" spans="1:10">
      <c r="A42" s="24"/>
      <c r="B42" s="24"/>
      <c r="C42" s="24" t="s">
        <v>241</v>
      </c>
      <c r="D42" s="56" t="s">
        <v>242</v>
      </c>
      <c r="E42" s="57" t="s">
        <v>339</v>
      </c>
      <c r="F42" s="44" t="s">
        <v>244</v>
      </c>
      <c r="G42" s="25" t="s">
        <v>52</v>
      </c>
      <c r="H42" s="44" t="s">
        <v>246</v>
      </c>
      <c r="I42" s="44" t="s">
        <v>247</v>
      </c>
      <c r="J42" s="57" t="s">
        <v>340</v>
      </c>
    </row>
    <row r="43" ht="13.5" spans="1:10">
      <c r="A43" s="24"/>
      <c r="B43" s="24"/>
      <c r="C43" s="24" t="s">
        <v>241</v>
      </c>
      <c r="D43" s="56" t="s">
        <v>242</v>
      </c>
      <c r="E43" s="57" t="s">
        <v>341</v>
      </c>
      <c r="F43" s="44" t="s">
        <v>244</v>
      </c>
      <c r="G43" s="25" t="s">
        <v>52</v>
      </c>
      <c r="H43" s="44" t="s">
        <v>342</v>
      </c>
      <c r="I43" s="44" t="s">
        <v>247</v>
      </c>
      <c r="J43" s="57" t="s">
        <v>343</v>
      </c>
    </row>
    <row r="44" ht="13.5" spans="1:10">
      <c r="A44" s="24"/>
      <c r="B44" s="24"/>
      <c r="C44" s="24" t="s">
        <v>241</v>
      </c>
      <c r="D44" s="56" t="s">
        <v>249</v>
      </c>
      <c r="E44" s="57" t="s">
        <v>344</v>
      </c>
      <c r="F44" s="44" t="s">
        <v>269</v>
      </c>
      <c r="G44" s="25" t="s">
        <v>345</v>
      </c>
      <c r="H44" s="44" t="s">
        <v>346</v>
      </c>
      <c r="I44" s="44" t="s">
        <v>247</v>
      </c>
      <c r="J44" s="57" t="s">
        <v>347</v>
      </c>
    </row>
    <row r="45" ht="13.5" spans="1:10">
      <c r="A45" s="24"/>
      <c r="B45" s="24"/>
      <c r="C45" s="24" t="s">
        <v>258</v>
      </c>
      <c r="D45" s="56" t="s">
        <v>259</v>
      </c>
      <c r="E45" s="57" t="s">
        <v>348</v>
      </c>
      <c r="F45" s="44" t="s">
        <v>244</v>
      </c>
      <c r="G45" s="25" t="s">
        <v>349</v>
      </c>
      <c r="H45" s="44"/>
      <c r="I45" s="44" t="s">
        <v>264</v>
      </c>
      <c r="J45" s="57" t="s">
        <v>350</v>
      </c>
    </row>
    <row r="46" ht="13.5" spans="1:10">
      <c r="A46" s="24"/>
      <c r="B46" s="24"/>
      <c r="C46" s="24" t="s">
        <v>258</v>
      </c>
      <c r="D46" s="56" t="s">
        <v>259</v>
      </c>
      <c r="E46" s="57" t="s">
        <v>351</v>
      </c>
      <c r="F46" s="44" t="s">
        <v>244</v>
      </c>
      <c r="G46" s="25" t="s">
        <v>352</v>
      </c>
      <c r="H46" s="44"/>
      <c r="I46" s="44" t="s">
        <v>264</v>
      </c>
      <c r="J46" s="57" t="s">
        <v>353</v>
      </c>
    </row>
    <row r="47" ht="13.5" spans="1:10">
      <c r="A47" s="24"/>
      <c r="B47" s="24"/>
      <c r="C47" s="24" t="s">
        <v>266</v>
      </c>
      <c r="D47" s="56" t="s">
        <v>267</v>
      </c>
      <c r="E47" s="57" t="s">
        <v>302</v>
      </c>
      <c r="F47" s="44" t="s">
        <v>269</v>
      </c>
      <c r="G47" s="25" t="s">
        <v>270</v>
      </c>
      <c r="H47" s="44" t="s">
        <v>256</v>
      </c>
      <c r="I47" s="44" t="s">
        <v>247</v>
      </c>
      <c r="J47" s="57" t="s">
        <v>303</v>
      </c>
    </row>
    <row r="48" ht="13.5" spans="1:10">
      <c r="A48" s="24"/>
      <c r="B48" s="24"/>
      <c r="C48" s="24" t="s">
        <v>266</v>
      </c>
      <c r="D48" s="56" t="s">
        <v>267</v>
      </c>
      <c r="E48" s="57" t="s">
        <v>304</v>
      </c>
      <c r="F48" s="44" t="s">
        <v>269</v>
      </c>
      <c r="G48" s="25" t="s">
        <v>270</v>
      </c>
      <c r="H48" s="44" t="s">
        <v>256</v>
      </c>
      <c r="I48" s="44" t="s">
        <v>247</v>
      </c>
      <c r="J48" s="57" t="s">
        <v>305</v>
      </c>
    </row>
    <row r="49" ht="56" customHeight="1" spans="1:10">
      <c r="A49" s="55" t="s">
        <v>222</v>
      </c>
      <c r="B49" s="24" t="s">
        <v>354</v>
      </c>
      <c r="C49" s="24"/>
      <c r="D49" s="24"/>
      <c r="E49" s="24"/>
      <c r="F49" s="24"/>
      <c r="G49" s="24"/>
      <c r="H49" s="24"/>
      <c r="I49" s="24"/>
      <c r="J49" s="24"/>
    </row>
    <row r="50" ht="13.5" spans="1:10">
      <c r="A50" s="24"/>
      <c r="B50" s="24"/>
      <c r="C50" s="24" t="s">
        <v>241</v>
      </c>
      <c r="D50" s="56" t="s">
        <v>242</v>
      </c>
      <c r="E50" s="57" t="s">
        <v>355</v>
      </c>
      <c r="F50" s="44" t="s">
        <v>244</v>
      </c>
      <c r="G50" s="25" t="s">
        <v>356</v>
      </c>
      <c r="H50" s="44" t="s">
        <v>246</v>
      </c>
      <c r="I50" s="44" t="s">
        <v>247</v>
      </c>
      <c r="J50" s="57" t="s">
        <v>357</v>
      </c>
    </row>
    <row r="51" ht="13.5" spans="1:10">
      <c r="A51" s="24"/>
      <c r="B51" s="24"/>
      <c r="C51" s="24" t="s">
        <v>241</v>
      </c>
      <c r="D51" s="56" t="s">
        <v>242</v>
      </c>
      <c r="E51" s="57" t="s">
        <v>358</v>
      </c>
      <c r="F51" s="44" t="s">
        <v>244</v>
      </c>
      <c r="G51" s="25" t="s">
        <v>359</v>
      </c>
      <c r="H51" s="44" t="s">
        <v>246</v>
      </c>
      <c r="I51" s="44" t="s">
        <v>247</v>
      </c>
      <c r="J51" s="57" t="s">
        <v>360</v>
      </c>
    </row>
    <row r="52" ht="13.5" spans="1:10">
      <c r="A52" s="24"/>
      <c r="B52" s="24"/>
      <c r="C52" s="24" t="s">
        <v>241</v>
      </c>
      <c r="D52" s="56" t="s">
        <v>249</v>
      </c>
      <c r="E52" s="57" t="s">
        <v>361</v>
      </c>
      <c r="F52" s="44" t="s">
        <v>244</v>
      </c>
      <c r="G52" s="25" t="s">
        <v>362</v>
      </c>
      <c r="H52" s="44" t="s">
        <v>286</v>
      </c>
      <c r="I52" s="44" t="s">
        <v>247</v>
      </c>
      <c r="J52" s="57" t="s">
        <v>363</v>
      </c>
    </row>
    <row r="53" ht="13.5" spans="1:10">
      <c r="A53" s="24"/>
      <c r="B53" s="24"/>
      <c r="C53" s="24" t="s">
        <v>241</v>
      </c>
      <c r="D53" s="56" t="s">
        <v>249</v>
      </c>
      <c r="E53" s="57" t="s">
        <v>364</v>
      </c>
      <c r="F53" s="44" t="s">
        <v>244</v>
      </c>
      <c r="G53" s="25" t="s">
        <v>365</v>
      </c>
      <c r="H53" s="44" t="s">
        <v>286</v>
      </c>
      <c r="I53" s="44" t="s">
        <v>247</v>
      </c>
      <c r="J53" s="57" t="s">
        <v>366</v>
      </c>
    </row>
    <row r="54" ht="13.5" spans="1:10">
      <c r="A54" s="24"/>
      <c r="B54" s="24"/>
      <c r="C54" s="24" t="s">
        <v>241</v>
      </c>
      <c r="D54" s="56" t="s">
        <v>253</v>
      </c>
      <c r="E54" s="57" t="s">
        <v>254</v>
      </c>
      <c r="F54" s="44" t="s">
        <v>244</v>
      </c>
      <c r="G54" s="25" t="s">
        <v>255</v>
      </c>
      <c r="H54" s="44" t="s">
        <v>256</v>
      </c>
      <c r="I54" s="44" t="s">
        <v>247</v>
      </c>
      <c r="J54" s="57" t="s">
        <v>257</v>
      </c>
    </row>
    <row r="55" ht="22.5" spans="1:10">
      <c r="A55" s="24"/>
      <c r="B55" s="24"/>
      <c r="C55" s="24" t="s">
        <v>258</v>
      </c>
      <c r="D55" s="56" t="s">
        <v>259</v>
      </c>
      <c r="E55" s="57" t="s">
        <v>367</v>
      </c>
      <c r="F55" s="44" t="s">
        <v>244</v>
      </c>
      <c r="G55" s="25" t="s">
        <v>255</v>
      </c>
      <c r="H55" s="44" t="s">
        <v>256</v>
      </c>
      <c r="I55" s="44" t="s">
        <v>247</v>
      </c>
      <c r="J55" s="57" t="s">
        <v>368</v>
      </c>
    </row>
    <row r="56" ht="13.5" spans="1:10">
      <c r="A56" s="24"/>
      <c r="B56" s="24"/>
      <c r="C56" s="24" t="s">
        <v>266</v>
      </c>
      <c r="D56" s="56" t="s">
        <v>267</v>
      </c>
      <c r="E56" s="57" t="s">
        <v>268</v>
      </c>
      <c r="F56" s="44" t="s">
        <v>269</v>
      </c>
      <c r="G56" s="25" t="s">
        <v>270</v>
      </c>
      <c r="H56" s="44" t="s">
        <v>256</v>
      </c>
      <c r="I56" s="44" t="s">
        <v>247</v>
      </c>
      <c r="J56" s="57" t="s">
        <v>271</v>
      </c>
    </row>
    <row r="57" ht="92" customHeight="1" spans="1:10">
      <c r="A57" s="55" t="s">
        <v>218</v>
      </c>
      <c r="B57" s="24" t="s">
        <v>369</v>
      </c>
      <c r="C57" s="24"/>
      <c r="D57" s="24"/>
      <c r="E57" s="24"/>
      <c r="F57" s="24"/>
      <c r="G57" s="24"/>
      <c r="H57" s="24"/>
      <c r="I57" s="24"/>
      <c r="J57" s="24"/>
    </row>
    <row r="58" ht="13.5" spans="1:10">
      <c r="A58" s="24"/>
      <c r="B58" s="24"/>
      <c r="C58" s="24" t="s">
        <v>241</v>
      </c>
      <c r="D58" s="56" t="s">
        <v>242</v>
      </c>
      <c r="E58" s="57" t="s">
        <v>370</v>
      </c>
      <c r="F58" s="44" t="s">
        <v>244</v>
      </c>
      <c r="G58" s="25" t="s">
        <v>52</v>
      </c>
      <c r="H58" s="44" t="s">
        <v>246</v>
      </c>
      <c r="I58" s="44" t="s">
        <v>247</v>
      </c>
      <c r="J58" s="57" t="s">
        <v>371</v>
      </c>
    </row>
    <row r="59" ht="13.5" spans="1:10">
      <c r="A59" s="24"/>
      <c r="B59" s="24"/>
      <c r="C59" s="24" t="s">
        <v>241</v>
      </c>
      <c r="D59" s="56" t="s">
        <v>242</v>
      </c>
      <c r="E59" s="57" t="s">
        <v>372</v>
      </c>
      <c r="F59" s="44" t="s">
        <v>244</v>
      </c>
      <c r="G59" s="25" t="s">
        <v>373</v>
      </c>
      <c r="H59" s="44" t="s">
        <v>246</v>
      </c>
      <c r="I59" s="44" t="s">
        <v>247</v>
      </c>
      <c r="J59" s="57" t="s">
        <v>374</v>
      </c>
    </row>
    <row r="60" ht="13.5" spans="1:10">
      <c r="A60" s="24"/>
      <c r="B60" s="24"/>
      <c r="C60" s="24" t="s">
        <v>241</v>
      </c>
      <c r="D60" s="56" t="s">
        <v>249</v>
      </c>
      <c r="E60" s="57" t="s">
        <v>375</v>
      </c>
      <c r="F60" s="44" t="s">
        <v>244</v>
      </c>
      <c r="G60" s="25" t="s">
        <v>376</v>
      </c>
      <c r="H60" s="44" t="s">
        <v>346</v>
      </c>
      <c r="I60" s="44" t="s">
        <v>247</v>
      </c>
      <c r="J60" s="57" t="s">
        <v>377</v>
      </c>
    </row>
    <row r="61" ht="13.5" spans="1:10">
      <c r="A61" s="24"/>
      <c r="B61" s="24"/>
      <c r="C61" s="24" t="s">
        <v>241</v>
      </c>
      <c r="D61" s="56" t="s">
        <v>249</v>
      </c>
      <c r="E61" s="57" t="s">
        <v>378</v>
      </c>
      <c r="F61" s="44" t="s">
        <v>244</v>
      </c>
      <c r="G61" s="25" t="s">
        <v>379</v>
      </c>
      <c r="H61" s="44" t="s">
        <v>346</v>
      </c>
      <c r="I61" s="44" t="s">
        <v>247</v>
      </c>
      <c r="J61" s="57" t="s">
        <v>380</v>
      </c>
    </row>
    <row r="62" ht="13.5" spans="1:10">
      <c r="A62" s="24"/>
      <c r="B62" s="24"/>
      <c r="C62" s="24" t="s">
        <v>241</v>
      </c>
      <c r="D62" s="56" t="s">
        <v>253</v>
      </c>
      <c r="E62" s="57" t="s">
        <v>254</v>
      </c>
      <c r="F62" s="44" t="s">
        <v>244</v>
      </c>
      <c r="G62" s="25" t="s">
        <v>255</v>
      </c>
      <c r="H62" s="44" t="s">
        <v>256</v>
      </c>
      <c r="I62" s="44" t="s">
        <v>247</v>
      </c>
      <c r="J62" s="57" t="s">
        <v>257</v>
      </c>
    </row>
    <row r="63" ht="13.5" spans="1:10">
      <c r="A63" s="24"/>
      <c r="B63" s="24"/>
      <c r="C63" s="24" t="s">
        <v>258</v>
      </c>
      <c r="D63" s="56" t="s">
        <v>259</v>
      </c>
      <c r="E63" s="57" t="s">
        <v>381</v>
      </c>
      <c r="F63" s="44" t="s">
        <v>244</v>
      </c>
      <c r="G63" s="25" t="s">
        <v>255</v>
      </c>
      <c r="H63" s="44" t="s">
        <v>256</v>
      </c>
      <c r="I63" s="44" t="s">
        <v>247</v>
      </c>
      <c r="J63" s="57" t="s">
        <v>382</v>
      </c>
    </row>
    <row r="64" ht="13.5" spans="1:10">
      <c r="A64" s="24"/>
      <c r="B64" s="24"/>
      <c r="C64" s="24" t="s">
        <v>266</v>
      </c>
      <c r="D64" s="56" t="s">
        <v>267</v>
      </c>
      <c r="E64" s="57" t="s">
        <v>383</v>
      </c>
      <c r="F64" s="44" t="s">
        <v>269</v>
      </c>
      <c r="G64" s="25" t="s">
        <v>270</v>
      </c>
      <c r="H64" s="44" t="s">
        <v>256</v>
      </c>
      <c r="I64" s="44" t="s">
        <v>247</v>
      </c>
      <c r="J64" s="57" t="s">
        <v>384</v>
      </c>
    </row>
    <row r="65" ht="93" customHeight="1" spans="1:10">
      <c r="A65" s="55" t="s">
        <v>216</v>
      </c>
      <c r="B65" s="24" t="s">
        <v>385</v>
      </c>
      <c r="C65" s="24"/>
      <c r="D65" s="24"/>
      <c r="E65" s="24"/>
      <c r="F65" s="24"/>
      <c r="G65" s="24"/>
      <c r="H65" s="24"/>
      <c r="I65" s="24"/>
      <c r="J65" s="24"/>
    </row>
    <row r="66" ht="13.5" spans="1:10">
      <c r="A66" s="24"/>
      <c r="B66" s="24"/>
      <c r="C66" s="24" t="s">
        <v>241</v>
      </c>
      <c r="D66" s="56" t="s">
        <v>242</v>
      </c>
      <c r="E66" s="57" t="s">
        <v>386</v>
      </c>
      <c r="F66" s="44" t="s">
        <v>244</v>
      </c>
      <c r="G66" s="25" t="s">
        <v>387</v>
      </c>
      <c r="H66" s="44" t="s">
        <v>246</v>
      </c>
      <c r="I66" s="44" t="s">
        <v>247</v>
      </c>
      <c r="J66" s="57" t="s">
        <v>388</v>
      </c>
    </row>
    <row r="67" ht="13.5" spans="1:10">
      <c r="A67" s="24"/>
      <c r="B67" s="24"/>
      <c r="C67" s="24" t="s">
        <v>241</v>
      </c>
      <c r="D67" s="56" t="s">
        <v>249</v>
      </c>
      <c r="E67" s="57" t="s">
        <v>389</v>
      </c>
      <c r="F67" s="44" t="s">
        <v>244</v>
      </c>
      <c r="G67" s="25" t="s">
        <v>289</v>
      </c>
      <c r="H67" s="44" t="s">
        <v>286</v>
      </c>
      <c r="I67" s="44" t="s">
        <v>247</v>
      </c>
      <c r="J67" s="57" t="s">
        <v>390</v>
      </c>
    </row>
    <row r="68" ht="13.5" spans="1:10">
      <c r="A68" s="24"/>
      <c r="B68" s="24"/>
      <c r="C68" s="24" t="s">
        <v>241</v>
      </c>
      <c r="D68" s="56" t="s">
        <v>253</v>
      </c>
      <c r="E68" s="57" t="s">
        <v>254</v>
      </c>
      <c r="F68" s="44" t="s">
        <v>244</v>
      </c>
      <c r="G68" s="25" t="s">
        <v>255</v>
      </c>
      <c r="H68" s="44" t="s">
        <v>256</v>
      </c>
      <c r="I68" s="44" t="s">
        <v>247</v>
      </c>
      <c r="J68" s="57" t="s">
        <v>257</v>
      </c>
    </row>
    <row r="69" ht="22.5" spans="1:10">
      <c r="A69" s="24"/>
      <c r="B69" s="24"/>
      <c r="C69" s="24" t="s">
        <v>258</v>
      </c>
      <c r="D69" s="56" t="s">
        <v>259</v>
      </c>
      <c r="E69" s="57" t="s">
        <v>391</v>
      </c>
      <c r="F69" s="44" t="s">
        <v>244</v>
      </c>
      <c r="G69" s="25" t="s">
        <v>255</v>
      </c>
      <c r="H69" s="44" t="s">
        <v>256</v>
      </c>
      <c r="I69" s="44" t="s">
        <v>247</v>
      </c>
      <c r="J69" s="57" t="s">
        <v>392</v>
      </c>
    </row>
    <row r="70" ht="13.5" spans="1:10">
      <c r="A70" s="24"/>
      <c r="B70" s="24"/>
      <c r="C70" s="24" t="s">
        <v>266</v>
      </c>
      <c r="D70" s="56" t="s">
        <v>267</v>
      </c>
      <c r="E70" s="57" t="s">
        <v>268</v>
      </c>
      <c r="F70" s="44" t="s">
        <v>269</v>
      </c>
      <c r="G70" s="25" t="s">
        <v>270</v>
      </c>
      <c r="H70" s="44" t="s">
        <v>256</v>
      </c>
      <c r="I70" s="44" t="s">
        <v>247</v>
      </c>
      <c r="J70" s="57" t="s">
        <v>271</v>
      </c>
    </row>
  </sheetData>
  <mergeCells count="13">
    <mergeCell ref="A1:J1"/>
    <mergeCell ref="A2:J2"/>
    <mergeCell ref="A3:J3"/>
    <mergeCell ref="A4:A5"/>
    <mergeCell ref="B4:B5"/>
    <mergeCell ref="C4:C5"/>
    <mergeCell ref="D4:D5"/>
    <mergeCell ref="E4:E5"/>
    <mergeCell ref="F4:F5"/>
    <mergeCell ref="G4:G5"/>
    <mergeCell ref="H4:H5"/>
    <mergeCell ref="I4:I5"/>
    <mergeCell ref="J4:J5"/>
  </mergeCells>
  <pageMargins left="0.75" right="0.75" top="1" bottom="1" header="0.5" footer="0.5"/>
  <pageSetup paperSize="1" pageOrder="overThenDown"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李小娜</cp:lastModifiedBy>
  <dcterms:created xsi:type="dcterms:W3CDTF">2025-03-11T00:35:00Z</dcterms:created>
  <dcterms:modified xsi:type="dcterms:W3CDTF">2025-03-11T01:52:15Z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844A1BF5DFFC4226AEBE00D51409C068_13</vt:lpwstr>
  </property>
  <property fmtid="{D5CDD505-2E9C-101B-9397-08002B2CF9AE}" pid="3" name="KSOProductBuildVer">
    <vt:lpwstr>2052-12.1.0.20305</vt:lpwstr>
  </property>
</Properties>
</file>